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Daniela Felser\AppData\Local\Microsoft\Windows\INetCache\Content.Outlook\153VXH30\"/>
    </mc:Choice>
  </mc:AlternateContent>
  <bookViews>
    <workbookView xWindow="0" yWindow="0" windowWidth="19200" windowHeight="7610"/>
  </bookViews>
  <sheets>
    <sheet name="Tabelle1" sheetId="1" r:id="rId1"/>
    <sheet name="Tabelle2" sheetId="2" r:id="rId2"/>
    <sheet name="Tabelle3" sheetId="3" r:id="rId3"/>
  </sheets>
  <definedNames>
    <definedName name="_xlnm.Print_Area" localSheetId="0">Tabelle1!$A:$N</definedName>
    <definedName name="_xlnm.Print_Titles" localSheetId="0">Tabelle1!$A:$C,Tabelle1!$4:$13</definedName>
  </definedNames>
  <calcPr calcId="162913"/>
</workbook>
</file>

<file path=xl/calcChain.xml><?xml version="1.0" encoding="utf-8"?>
<calcChain xmlns="http://schemas.openxmlformats.org/spreadsheetml/2006/main">
  <c r="J40" i="1" l="1"/>
  <c r="J38" i="1"/>
  <c r="J37" i="1"/>
  <c r="J36" i="1"/>
  <c r="J35" i="1"/>
  <c r="J34" i="1"/>
  <c r="J33" i="1"/>
  <c r="J31" i="1"/>
  <c r="J30" i="1"/>
  <c r="J29" i="1"/>
  <c r="J28" i="1"/>
  <c r="J27" i="1"/>
  <c r="J24" i="1"/>
  <c r="J23" i="1"/>
  <c r="J22" i="1"/>
  <c r="J20" i="1"/>
  <c r="J19" i="1"/>
  <c r="J18" i="1"/>
  <c r="J17" i="1"/>
  <c r="J16" i="1"/>
  <c r="J15" i="1"/>
  <c r="G40" i="1"/>
  <c r="L40" i="1" s="1"/>
  <c r="G38" i="1"/>
  <c r="L38" i="1" s="1"/>
  <c r="G37" i="1"/>
  <c r="L37" i="1" s="1"/>
  <c r="G36" i="1"/>
  <c r="G35" i="1"/>
  <c r="L35" i="1" s="1"/>
  <c r="G34" i="1"/>
  <c r="L34" i="1" s="1"/>
  <c r="G33" i="1"/>
  <c r="L33" i="1" s="1"/>
  <c r="G31" i="1"/>
  <c r="G30" i="1"/>
  <c r="L30" i="1" s="1"/>
  <c r="G29" i="1"/>
  <c r="L29" i="1" s="1"/>
  <c r="G28" i="1"/>
  <c r="L28" i="1" s="1"/>
  <c r="G27" i="1"/>
  <c r="G24" i="1"/>
  <c r="L24" i="1" s="1"/>
  <c r="G23" i="1"/>
  <c r="L23" i="1" s="1"/>
  <c r="G22" i="1"/>
  <c r="L22" i="1" s="1"/>
  <c r="G20" i="1"/>
  <c r="G19" i="1"/>
  <c r="L19" i="1" s="1"/>
  <c r="G18" i="1"/>
  <c r="L18" i="1" s="1"/>
  <c r="G17" i="1"/>
  <c r="L17" i="1" s="1"/>
  <c r="G16" i="1"/>
  <c r="G15" i="1"/>
  <c r="L15" i="1" s="1"/>
  <c r="L16" i="1" l="1"/>
  <c r="L20" i="1"/>
  <c r="L27" i="1"/>
  <c r="L36" i="1"/>
  <c r="O24" i="1"/>
  <c r="O23" i="1"/>
  <c r="O15" i="1" l="1"/>
  <c r="N21" i="1" l="1"/>
  <c r="N43" i="1" s="1"/>
  <c r="M21" i="1"/>
  <c r="M43" i="1" s="1"/>
  <c r="K21" i="1"/>
  <c r="K43" i="1" s="1"/>
  <c r="I21" i="1"/>
  <c r="I43" i="1" s="1"/>
  <c r="H21" i="1"/>
  <c r="F21" i="1"/>
  <c r="F43" i="1" s="1"/>
  <c r="E21" i="1"/>
  <c r="E43" i="1" s="1"/>
  <c r="D21" i="1"/>
  <c r="J21" i="1" l="1"/>
  <c r="H43" i="1"/>
  <c r="G21" i="1"/>
  <c r="N25" i="1"/>
  <c r="N46" i="1" s="1"/>
  <c r="M25" i="1"/>
  <c r="M46" i="1" s="1"/>
  <c r="K25" i="1"/>
  <c r="K46" i="1" s="1"/>
  <c r="I25" i="1"/>
  <c r="I46" i="1" s="1"/>
  <c r="H25" i="1"/>
  <c r="H46" i="1" s="1"/>
  <c r="F25" i="1"/>
  <c r="F46" i="1" s="1"/>
  <c r="E25" i="1"/>
  <c r="E46" i="1" s="1"/>
  <c r="J14" i="1"/>
  <c r="G14" i="1"/>
  <c r="L14" i="1" s="1"/>
  <c r="A14" i="1"/>
  <c r="G25" i="1" l="1"/>
  <c r="J25" i="1"/>
  <c r="O34" i="1"/>
  <c r="J43" i="1"/>
  <c r="G43" i="1"/>
  <c r="H26" i="1"/>
  <c r="I26" i="1"/>
  <c r="I32" i="1" s="1"/>
  <c r="I39" i="1" s="1"/>
  <c r="I41" i="1" s="1"/>
  <c r="M26" i="1"/>
  <c r="M32" i="1" s="1"/>
  <c r="M39" i="1" s="1"/>
  <c r="M41" i="1" s="1"/>
  <c r="O20" i="1"/>
  <c r="F26" i="1"/>
  <c r="F32" i="1" s="1"/>
  <c r="F39" i="1" s="1"/>
  <c r="F41" i="1" s="1"/>
  <c r="N26" i="1"/>
  <c r="N32" i="1" s="1"/>
  <c r="N39" i="1" s="1"/>
  <c r="N41" i="1" s="1"/>
  <c r="O18" i="1"/>
  <c r="E26" i="1"/>
  <c r="K26" i="1"/>
  <c r="K32" i="1" s="1"/>
  <c r="K39" i="1" s="1"/>
  <c r="K41" i="1" s="1"/>
  <c r="O33" i="1"/>
  <c r="O37" i="1"/>
  <c r="O40" i="1"/>
  <c r="O38" i="1"/>
  <c r="L31" i="1"/>
  <c r="O31" i="1" s="1"/>
  <c r="O16" i="1"/>
  <c r="O19" i="1"/>
  <c r="O17" i="1"/>
  <c r="O36" i="1"/>
  <c r="O35" i="1"/>
  <c r="O22" i="1"/>
  <c r="A16" i="1"/>
  <c r="E32" i="1" l="1"/>
  <c r="G26" i="1"/>
  <c r="H32" i="1"/>
  <c r="J26" i="1"/>
  <c r="O14" i="1"/>
  <c r="L21" i="1"/>
  <c r="O21" i="1" s="1"/>
  <c r="L43" i="1"/>
  <c r="D43" i="1" s="1"/>
  <c r="L25" i="1"/>
  <c r="D25" i="1"/>
  <c r="A17" i="1"/>
  <c r="J32" i="1" l="1"/>
  <c r="H39" i="1"/>
  <c r="H41" i="1" s="1"/>
  <c r="G32" i="1"/>
  <c r="E39" i="1"/>
  <c r="A18" i="1"/>
  <c r="A19" i="1" s="1"/>
  <c r="A20" i="1" s="1"/>
  <c r="J39" i="1"/>
  <c r="J41" i="1" s="1"/>
  <c r="O25" i="1"/>
  <c r="D44" i="1"/>
  <c r="M44" i="1"/>
  <c r="G44" i="1"/>
  <c r="E44" i="1"/>
  <c r="F44" i="1"/>
  <c r="L44" i="1"/>
  <c r="N44" i="1"/>
  <c r="K44" i="1"/>
  <c r="H44" i="1"/>
  <c r="J44" i="1"/>
  <c r="I44" i="1"/>
  <c r="D26" i="1"/>
  <c r="L26" i="1"/>
  <c r="E41" i="1" l="1"/>
  <c r="G39" i="1"/>
  <c r="J46" i="1"/>
  <c r="G41" i="1"/>
  <c r="G46" i="1"/>
  <c r="O26" i="1"/>
  <c r="A22" i="1"/>
  <c r="A23" i="1" s="1"/>
  <c r="O28" i="1"/>
  <c r="O27" i="1"/>
  <c r="D32" i="1"/>
  <c r="D39" i="1" s="1"/>
  <c r="D41" i="1" s="1"/>
  <c r="L46" i="1" l="1"/>
  <c r="D46" i="1" s="1"/>
  <c r="E47" i="1" s="1"/>
  <c r="O43" i="1"/>
  <c r="A24" i="1"/>
  <c r="A26" i="1" s="1"/>
  <c r="O44" i="1"/>
  <c r="O29" i="1"/>
  <c r="L47" i="1" l="1"/>
  <c r="J47" i="1"/>
  <c r="G47" i="1"/>
  <c r="D47" i="1"/>
  <c r="N47" i="1"/>
  <c r="F47" i="1"/>
  <c r="H47" i="1"/>
  <c r="M47" i="1"/>
  <c r="I47" i="1"/>
  <c r="K47" i="1"/>
  <c r="A27" i="1"/>
  <c r="A28" i="1" s="1"/>
  <c r="A29" i="1" s="1"/>
  <c r="O30" i="1"/>
  <c r="O46" i="1" s="1"/>
  <c r="A30" i="1" l="1"/>
  <c r="A31" i="1" s="1"/>
  <c r="O47" i="1"/>
  <c r="L32" i="1"/>
  <c r="L39" i="1" s="1"/>
  <c r="L41" i="1" s="1"/>
  <c r="O41" i="1" s="1"/>
  <c r="O32" i="1" l="1"/>
  <c r="A32" i="1"/>
  <c r="A33" i="1" s="1"/>
  <c r="A34" i="1" s="1"/>
  <c r="O39" i="1" l="1"/>
  <c r="A35" i="1"/>
  <c r="A36" i="1" l="1"/>
  <c r="A37" i="1" s="1"/>
  <c r="A38" i="1" s="1"/>
  <c r="A39" i="1" s="1"/>
  <c r="A40" i="1" l="1"/>
  <c r="A41" i="1" s="1"/>
</calcChain>
</file>

<file path=xl/comments1.xml><?xml version="1.0" encoding="utf-8"?>
<comments xmlns="http://schemas.openxmlformats.org/spreadsheetml/2006/main">
  <authors>
    <author>Dickopp, Friedrich</author>
  </authors>
  <commentList>
    <comment ref="K7" authorId="0" shapeId="0">
      <text>
        <r>
          <rPr>
            <b/>
            <sz val="9"/>
            <color indexed="81"/>
            <rFont val="Tahoma"/>
            <charset val="1"/>
          </rPr>
          <t>Dickopp, Friedrich:</t>
        </r>
        <r>
          <rPr>
            <sz val="9"/>
            <color indexed="81"/>
            <rFont val="Tahoma"/>
            <charset val="1"/>
          </rPr>
          <t xml:space="preserve">
Sofern im Einzelfall für rein steuerliche Zwecke eine Differenzierung der Zweckbetrieb (z.B. §§ 66, 67-68 AO) erforderlich sein sollte, können links von dieser Spalte weitere Spalten eingefügt werden, die in der Summenformel in der Spalte "Summe satzungsmäßige Täigkeiten" (aktuell Spalte "L") einbezogen werden. Rechts von Spalte "K" eingefügte Spalten werden von Excel regelmäßig nicht eingebunden.</t>
        </r>
      </text>
    </comment>
  </commentList>
</comments>
</file>

<file path=xl/sharedStrings.xml><?xml version="1.0" encoding="utf-8"?>
<sst xmlns="http://schemas.openxmlformats.org/spreadsheetml/2006/main" count="72" uniqueCount="61">
  <si>
    <t>Postenbezeichnung</t>
  </si>
  <si>
    <t>EUR</t>
  </si>
  <si>
    <t>lfd.</t>
  </si>
  <si>
    <t>Nr.</t>
  </si>
  <si>
    <t>Spenden und ähnliche Erträge</t>
  </si>
  <si>
    <t>Zuschüsse zur Finanzierung laufender Aufwendungen</t>
  </si>
  <si>
    <t>Sonstige betriebliche Erträge</t>
  </si>
  <si>
    <t>Aktivierte Eigenleistungen</t>
  </si>
  <si>
    <t>Personalaufwand</t>
  </si>
  <si>
    <t>Unmittelbare Aufwendungen für satzungsmäßige Zwecke / Projektaufwendungen</t>
  </si>
  <si>
    <t>Materialaufwand</t>
  </si>
  <si>
    <t>Sonstige betriebliche Aufwendungen</t>
  </si>
  <si>
    <t>Zwischensumme Erträge</t>
  </si>
  <si>
    <t>Zwischensumme Aufwendungen</t>
  </si>
  <si>
    <t>Erträge aus Beteiligungen</t>
  </si>
  <si>
    <t>Sonstige Zinsen und ähnliche Erträge</t>
  </si>
  <si>
    <t>Zinsen und ähnliche Aufwendungen</t>
  </si>
  <si>
    <t>Steuern vom Einkommen und vom Ertrag</t>
  </si>
  <si>
    <t>Sonstige Steuern</t>
  </si>
  <si>
    <t>Jahresüberschuss / Jahresfehlbetrag</t>
  </si>
  <si>
    <t>Unmittelbare Tätigkeiten</t>
  </si>
  <si>
    <t>Mittelbare Tätigkeiten</t>
  </si>
  <si>
    <t>Erfüllung satzungsmäßiger Zwecke / Ideeller Bereich</t>
  </si>
  <si>
    <t>Vermögens-verwaltung</t>
  </si>
  <si>
    <t>Zweck-betrieb(e) (einschl. Geschäfts-führung)</t>
  </si>
  <si>
    <t>Erträge gesamt (EUR)</t>
  </si>
  <si>
    <t>Erträge (%)</t>
  </si>
  <si>
    <t>Aufwendungen gesamt (EUR)</t>
  </si>
  <si>
    <t>Aufwendungen gesamt (%)</t>
  </si>
  <si>
    <t>Erträge aus Zuwendungen zur Finanzierung von Investitionen</t>
  </si>
  <si>
    <t>Erträge aus der Auflösung von Sonderposten / Verbindlichkeiten</t>
  </si>
  <si>
    <t>Summe satzungs-mäßige Tätigkeiten</t>
  </si>
  <si>
    <t>Unmittelbare ideelle Tätigkeiten / Projekte</t>
  </si>
  <si>
    <t>Zwischen-summe ideeller Bereich</t>
  </si>
  <si>
    <t>Geschäfts-führung / Verwaltung</t>
  </si>
  <si>
    <t>Spenden-werbung</t>
  </si>
  <si>
    <t>Tätigkeiten / Aktivitäten</t>
  </si>
  <si>
    <t>Abschreibungen auf Finanz-anlagen und auf Wertpapiere des Umlaufvermögens</t>
  </si>
  <si>
    <t>Erträge aus anderen Wert-papieren und Ausleihungen des Finanzanlagevermögens</t>
  </si>
  <si>
    <t>Ort</t>
  </si>
  <si>
    <t>Zwischen-summe mittelbare Tätigkeiten</t>
  </si>
  <si>
    <t>Gewinn- und Verlust-rechnung gesamt</t>
  </si>
  <si>
    <t>Zwischenergebnis 2</t>
  </si>
  <si>
    <t>Zwischenergebnis 1</t>
  </si>
  <si>
    <t>Name der Organisation</t>
  </si>
  <si>
    <t>Abschreibungen immaterielle Vermögensgegenstände des Anlagevermögens und Sachanlagen</t>
  </si>
  <si>
    <t>Aufwendungen aus der Zuführung zu Sonderposten / Verbindlichkeiten</t>
  </si>
  <si>
    <t>Satzungs-mäßige Bildungs-/ Öffentlich-keitsarbeit</t>
  </si>
  <si>
    <t>Geschäftsjahr</t>
  </si>
  <si>
    <t>davon Mitgliedsbeiträge / Förderbeiträge</t>
  </si>
  <si>
    <t>Zur rechnerischen Abstimmung: Noch nicht zugeordnete Beträge</t>
  </si>
  <si>
    <t>Zellen werden berechnet</t>
  </si>
  <si>
    <t>Regelmäßig kein Eintrag erforderlich</t>
  </si>
  <si>
    <t>Keine Einträge bzw. nur in Sonderfällen</t>
  </si>
  <si>
    <t>Erläuterungen</t>
  </si>
  <si>
    <t xml:space="preserve">Zuordnung der Erträge und Aufwendungen des Geschäftsjahres nach Sparten und Funktionen/Bereichen © Deutscher Spendenrat e.V. </t>
  </si>
  <si>
    <t>Erhöhung / Verminderung des Bestandes an fertigen und unfertigen Erzeugnissen/ Leistungen</t>
  </si>
  <si>
    <t>(Mehr-Spartenrechnung im Gesamtkostenverfahren, Anlage 2a GKV)</t>
  </si>
  <si>
    <t>Einheitlicher steuerpflichtiger wirtschaftlicher Geschäfts-betrieb</t>
  </si>
  <si>
    <t>Ergebnis nach Steuern</t>
  </si>
  <si>
    <t>Umsatzerlöse (Leistungsentgelte)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</si>
</sst>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Red]\-\ #,##0.00;0.00"/>
    <numFmt numFmtId="165" formatCode="#,##0&quot;.&quot;"/>
    <numFmt numFmtId="166" formatCode="\+\ #,##0.00;[Red]\-\ #,##0.00;0.00"/>
  </numFmts>
  <fonts count="9" x14ac:knownFonts="1">
    <font>
      <sz val="11"/>
      <color theme="1"/>
      <name val="Arial"/>
      <family val="2"/>
    </font>
    <font>
      <sz val="11"/>
      <color theme="1"/>
      <name val="Arial"/>
      <family val="2"/>
    </font>
    <font>
      <b/>
      <sz val="11"/>
      <color theme="1"/>
      <name val="Arial"/>
      <family val="2"/>
    </font>
    <font>
      <sz val="14"/>
      <color theme="1"/>
      <name val="Arial"/>
      <family val="2"/>
    </font>
    <font>
      <b/>
      <sz val="14"/>
      <color theme="1"/>
      <name val="Arial"/>
      <family val="2"/>
    </font>
    <font>
      <sz val="10"/>
      <color theme="1"/>
      <name val="Arial"/>
      <family val="2"/>
    </font>
    <font>
      <b/>
      <sz val="10"/>
      <color theme="1"/>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164" fontId="0" fillId="0" borderId="0"/>
    <xf numFmtId="9" fontId="1" fillId="0" borderId="0" applyFont="0" applyFill="0" applyBorder="0" applyAlignment="0" applyProtection="0"/>
    <xf numFmtId="164" fontId="1" fillId="2" borderId="1">
      <alignment horizontal="center" wrapText="1"/>
    </xf>
  </cellStyleXfs>
  <cellXfs count="154">
    <xf numFmtId="164" fontId="0" fillId="0" borderId="0" xfId="0"/>
    <xf numFmtId="164" fontId="5" fillId="0" borderId="0" xfId="0" applyFont="1"/>
    <xf numFmtId="165" fontId="5" fillId="0" borderId="0" xfId="0" applyNumberFormat="1" applyFont="1" applyAlignment="1">
      <alignment horizontal="right" vertical="top"/>
    </xf>
    <xf numFmtId="164" fontId="5" fillId="0" borderId="0" xfId="0" applyFont="1" applyAlignment="1">
      <alignment wrapText="1"/>
    </xf>
    <xf numFmtId="164" fontId="6" fillId="0" borderId="0" xfId="0" applyFont="1"/>
    <xf numFmtId="164" fontId="5" fillId="0" borderId="0" xfId="0" applyFont="1" applyAlignment="1">
      <alignment horizontal="center"/>
    </xf>
    <xf numFmtId="164" fontId="5" fillId="3" borderId="1" xfId="0" applyFont="1" applyFill="1" applyBorder="1"/>
    <xf numFmtId="164" fontId="6" fillId="3" borderId="20" xfId="0" applyFont="1" applyFill="1" applyBorder="1"/>
    <xf numFmtId="164" fontId="5" fillId="3" borderId="10" xfId="0" applyFont="1" applyFill="1" applyBorder="1"/>
    <xf numFmtId="166" fontId="6" fillId="3" borderId="1" xfId="0" applyNumberFormat="1" applyFont="1" applyFill="1" applyBorder="1"/>
    <xf numFmtId="166" fontId="6" fillId="3" borderId="10" xfId="0" applyNumberFormat="1" applyFont="1" applyFill="1" applyBorder="1"/>
    <xf numFmtId="166" fontId="6" fillId="3" borderId="20" xfId="0" applyNumberFormat="1" applyFont="1" applyFill="1" applyBorder="1"/>
    <xf numFmtId="166" fontId="6" fillId="0" borderId="0" xfId="0" applyNumberFormat="1" applyFont="1"/>
    <xf numFmtId="166" fontId="5" fillId="0" borderId="0" xfId="0" applyNumberFormat="1" applyFont="1"/>
    <xf numFmtId="166" fontId="6" fillId="3" borderId="9" xfId="0" applyNumberFormat="1" applyFont="1" applyFill="1" applyBorder="1"/>
    <xf numFmtId="166" fontId="6" fillId="3" borderId="16" xfId="0" applyNumberFormat="1" applyFont="1" applyFill="1" applyBorder="1"/>
    <xf numFmtId="166" fontId="6" fillId="3" borderId="21" xfId="0" applyNumberFormat="1" applyFont="1" applyFill="1" applyBorder="1"/>
    <xf numFmtId="164" fontId="5" fillId="0" borderId="4" xfId="0" applyFont="1" applyBorder="1" applyAlignment="1">
      <alignment horizontal="center"/>
    </xf>
    <xf numFmtId="164" fontId="5" fillId="3" borderId="4" xfId="0" applyFont="1" applyFill="1" applyBorder="1" applyAlignment="1">
      <alignment horizontal="center"/>
    </xf>
    <xf numFmtId="164" fontId="5" fillId="0" borderId="6" xfId="0" applyFont="1" applyBorder="1" applyAlignment="1">
      <alignment horizontal="center"/>
    </xf>
    <xf numFmtId="165" fontId="5" fillId="0" borderId="0" xfId="0" applyNumberFormat="1" applyFont="1" applyBorder="1" applyAlignment="1">
      <alignment horizontal="right" vertical="top"/>
    </xf>
    <xf numFmtId="164" fontId="5" fillId="0" borderId="0" xfId="0" applyFont="1" applyBorder="1"/>
    <xf numFmtId="165" fontId="5" fillId="0" borderId="4" xfId="0" applyNumberFormat="1" applyFont="1" applyBorder="1" applyAlignment="1">
      <alignment horizontal="right" vertical="top"/>
    </xf>
    <xf numFmtId="164" fontId="3" fillId="0" borderId="0" xfId="0" applyFont="1"/>
    <xf numFmtId="164" fontId="5" fillId="8" borderId="1" xfId="0" applyFont="1" applyFill="1" applyBorder="1"/>
    <xf numFmtId="164" fontId="5" fillId="8" borderId="10" xfId="0" applyFont="1" applyFill="1" applyBorder="1"/>
    <xf numFmtId="164" fontId="6" fillId="3" borderId="22" xfId="0" applyFont="1" applyFill="1" applyBorder="1" applyAlignment="1">
      <alignment horizontal="center"/>
    </xf>
    <xf numFmtId="164" fontId="6" fillId="3" borderId="36" xfId="0" applyFont="1" applyFill="1" applyBorder="1"/>
    <xf numFmtId="166" fontId="6" fillId="3" borderId="36" xfId="0" applyNumberFormat="1" applyFont="1" applyFill="1" applyBorder="1"/>
    <xf numFmtId="166" fontId="6" fillId="3" borderId="37" xfId="0" applyNumberFormat="1" applyFont="1" applyFill="1" applyBorder="1"/>
    <xf numFmtId="164" fontId="5" fillId="0" borderId="38" xfId="0" applyFont="1" applyBorder="1" applyAlignment="1">
      <alignment horizontal="center"/>
    </xf>
    <xf numFmtId="164" fontId="5" fillId="0" borderId="39" xfId="0" applyFont="1" applyBorder="1" applyAlignment="1">
      <alignment horizontal="center"/>
    </xf>
    <xf numFmtId="164" fontId="5" fillId="3" borderId="40" xfId="0" applyFont="1" applyFill="1" applyBorder="1"/>
    <xf numFmtId="164" fontId="5" fillId="3" borderId="41" xfId="0" applyFont="1" applyFill="1" applyBorder="1"/>
    <xf numFmtId="166" fontId="6" fillId="3" borderId="40" xfId="0" applyNumberFormat="1" applyFont="1" applyFill="1" applyBorder="1"/>
    <xf numFmtId="166" fontId="6" fillId="3" borderId="41" xfId="0" applyNumberFormat="1" applyFont="1" applyFill="1" applyBorder="1"/>
    <xf numFmtId="166" fontId="6" fillId="3" borderId="42" xfId="0" applyNumberFormat="1" applyFont="1" applyFill="1" applyBorder="1"/>
    <xf numFmtId="166" fontId="6" fillId="3" borderId="43" xfId="0" applyNumberFormat="1" applyFont="1" applyFill="1" applyBorder="1"/>
    <xf numFmtId="165" fontId="5" fillId="9" borderId="29" xfId="0" applyNumberFormat="1" applyFont="1" applyFill="1" applyBorder="1" applyAlignment="1">
      <alignment horizontal="right" vertical="top"/>
    </xf>
    <xf numFmtId="165" fontId="5" fillId="9" borderId="24" xfId="0" applyNumberFormat="1" applyFont="1" applyFill="1" applyBorder="1" applyAlignment="1">
      <alignment horizontal="right" vertical="top"/>
    </xf>
    <xf numFmtId="165" fontId="5" fillId="9" borderId="5" xfId="0" applyNumberFormat="1" applyFont="1" applyFill="1" applyBorder="1" applyAlignment="1">
      <alignment horizontal="center" vertical="top"/>
    </xf>
    <xf numFmtId="165" fontId="5" fillId="9" borderId="32" xfId="0" applyNumberFormat="1" applyFont="1" applyFill="1" applyBorder="1" applyAlignment="1">
      <alignment horizontal="center" vertical="top"/>
    </xf>
    <xf numFmtId="165" fontId="5" fillId="9" borderId="24" xfId="0" applyNumberFormat="1" applyFont="1" applyFill="1" applyBorder="1" applyAlignment="1">
      <alignment horizontal="center" vertical="top"/>
    </xf>
    <xf numFmtId="165" fontId="5" fillId="9" borderId="25" xfId="0" applyNumberFormat="1" applyFont="1" applyFill="1" applyBorder="1" applyAlignment="1">
      <alignment horizontal="center" vertical="top"/>
    </xf>
    <xf numFmtId="164" fontId="5" fillId="5" borderId="10" xfId="0" applyFont="1" applyFill="1" applyBorder="1" applyAlignment="1"/>
    <xf numFmtId="164" fontId="5" fillId="5" borderId="1" xfId="0" applyFont="1" applyFill="1" applyBorder="1"/>
    <xf numFmtId="164" fontId="6" fillId="5" borderId="1" xfId="0" applyFont="1" applyFill="1" applyBorder="1"/>
    <xf numFmtId="164" fontId="5" fillId="5" borderId="12" xfId="0" applyFont="1" applyFill="1" applyBorder="1"/>
    <xf numFmtId="10" fontId="5" fillId="5" borderId="1" xfId="1" applyNumberFormat="1" applyFont="1" applyFill="1" applyBorder="1"/>
    <xf numFmtId="10" fontId="5" fillId="5" borderId="12" xfId="1" applyNumberFormat="1" applyFont="1" applyFill="1" applyBorder="1"/>
    <xf numFmtId="10" fontId="6" fillId="5" borderId="1" xfId="1" applyNumberFormat="1" applyFont="1" applyFill="1" applyBorder="1"/>
    <xf numFmtId="164" fontId="5" fillId="5" borderId="0" xfId="0" applyFont="1" applyFill="1" applyBorder="1" applyAlignment="1"/>
    <xf numFmtId="164" fontId="5" fillId="5" borderId="11" xfId="0" applyFont="1" applyFill="1" applyBorder="1"/>
    <xf numFmtId="164" fontId="6" fillId="5" borderId="0" xfId="0" applyFont="1" applyFill="1" applyBorder="1"/>
    <xf numFmtId="164" fontId="5" fillId="5" borderId="0" xfId="0" applyFont="1" applyFill="1" applyBorder="1"/>
    <xf numFmtId="164" fontId="6" fillId="7" borderId="44" xfId="0" applyFont="1" applyFill="1" applyBorder="1"/>
    <xf numFmtId="164" fontId="5" fillId="3" borderId="12" xfId="0" applyFont="1" applyFill="1" applyBorder="1"/>
    <xf numFmtId="164" fontId="5" fillId="6" borderId="12" xfId="0" applyFont="1" applyFill="1" applyBorder="1"/>
    <xf numFmtId="164" fontId="6" fillId="3" borderId="10" xfId="0" applyFont="1" applyFill="1" applyBorder="1"/>
    <xf numFmtId="164" fontId="6" fillId="6" borderId="10" xfId="0" applyFont="1" applyFill="1" applyBorder="1"/>
    <xf numFmtId="164" fontId="5" fillId="3" borderId="20" xfId="0" applyFont="1" applyFill="1" applyBorder="1"/>
    <xf numFmtId="165" fontId="5" fillId="0" borderId="1" xfId="0" applyNumberFormat="1" applyFont="1" applyBorder="1" applyAlignment="1">
      <alignment horizontal="center" vertical="center"/>
    </xf>
    <xf numFmtId="164" fontId="5" fillId="3" borderId="19" xfId="0" applyFont="1" applyFill="1" applyBorder="1" applyAlignment="1">
      <alignment horizontal="center"/>
    </xf>
    <xf numFmtId="164" fontId="6" fillId="0" borderId="20" xfId="0" applyFont="1" applyFill="1" applyBorder="1" applyAlignment="1">
      <alignment horizontal="center"/>
    </xf>
    <xf numFmtId="164" fontId="0" fillId="0" borderId="0" xfId="0" applyFont="1"/>
    <xf numFmtId="164" fontId="6" fillId="10" borderId="6" xfId="0" applyFont="1" applyFill="1" applyBorder="1"/>
    <xf numFmtId="164" fontId="5" fillId="10" borderId="7" xfId="0" applyFont="1" applyFill="1" applyBorder="1"/>
    <xf numFmtId="165" fontId="5" fillId="0" borderId="0" xfId="0" applyNumberFormat="1" applyFont="1" applyAlignment="1" applyProtection="1">
      <alignment horizontal="left" vertical="top"/>
      <protection locked="0"/>
    </xf>
    <xf numFmtId="165" fontId="5" fillId="0" borderId="0" xfId="0" applyNumberFormat="1" applyFont="1" applyAlignment="1" applyProtection="1">
      <alignment horizontal="right" vertical="top"/>
      <protection locked="0"/>
    </xf>
    <xf numFmtId="164" fontId="5" fillId="0" borderId="0" xfId="0" applyFont="1" applyAlignment="1" applyProtection="1">
      <alignment wrapText="1"/>
      <protection locked="0"/>
    </xf>
    <xf numFmtId="164" fontId="5" fillId="0" borderId="0" xfId="0" applyFont="1" applyProtection="1">
      <protection locked="0"/>
    </xf>
    <xf numFmtId="1" fontId="2" fillId="7" borderId="44" xfId="0" applyNumberFormat="1" applyFont="1" applyFill="1" applyBorder="1" applyAlignment="1" applyProtection="1">
      <alignment horizontal="center"/>
      <protection locked="0"/>
    </xf>
    <xf numFmtId="164" fontId="6" fillId="0" borderId="20" xfId="0" applyFont="1" applyFill="1" applyBorder="1" applyProtection="1">
      <protection locked="0"/>
    </xf>
    <xf numFmtId="164" fontId="5" fillId="0" borderId="20" xfId="0" applyFont="1" applyFill="1" applyBorder="1" applyProtection="1">
      <protection locked="0"/>
    </xf>
    <xf numFmtId="164" fontId="5" fillId="0" borderId="1" xfId="0" applyFont="1" applyBorder="1" applyProtection="1">
      <protection locked="0"/>
    </xf>
    <xf numFmtId="164" fontId="5" fillId="8" borderId="1" xfId="0" applyFont="1" applyFill="1" applyBorder="1" applyProtection="1">
      <protection locked="0"/>
    </xf>
    <xf numFmtId="164" fontId="5" fillId="6" borderId="1" xfId="0" applyFont="1" applyFill="1" applyBorder="1" applyProtection="1">
      <protection locked="0"/>
    </xf>
    <xf numFmtId="164" fontId="5" fillId="10" borderId="1" xfId="0" applyFont="1" applyFill="1" applyBorder="1" applyProtection="1">
      <protection locked="0"/>
    </xf>
    <xf numFmtId="164" fontId="5" fillId="0" borderId="10" xfId="0" applyFont="1" applyBorder="1" applyProtection="1">
      <protection locked="0"/>
    </xf>
    <xf numFmtId="164" fontId="5" fillId="6" borderId="10" xfId="0" applyFont="1" applyFill="1" applyBorder="1" applyProtection="1">
      <protection locked="0"/>
    </xf>
    <xf numFmtId="164" fontId="5" fillId="8" borderId="40" xfId="0" applyFont="1" applyFill="1" applyBorder="1" applyProtection="1">
      <protection locked="0"/>
    </xf>
    <xf numFmtId="164" fontId="5" fillId="8" borderId="41" xfId="0" applyFont="1" applyFill="1" applyBorder="1" applyProtection="1">
      <protection locked="0"/>
    </xf>
    <xf numFmtId="164" fontId="5" fillId="0" borderId="41" xfId="0" applyFont="1" applyBorder="1" applyProtection="1">
      <protection locked="0"/>
    </xf>
    <xf numFmtId="164" fontId="5" fillId="0" borderId="40" xfId="0" applyFont="1" applyBorder="1" applyProtection="1">
      <protection locked="0"/>
    </xf>
    <xf numFmtId="164" fontId="5" fillId="6" borderId="40" xfId="0" applyFont="1" applyFill="1" applyBorder="1" applyProtection="1">
      <protection locked="0"/>
    </xf>
    <xf numFmtId="164" fontId="5" fillId="0" borderId="12" xfId="0" applyFont="1" applyBorder="1" applyAlignment="1" applyProtection="1">
      <alignment horizontal="center"/>
      <protection locked="0"/>
    </xf>
    <xf numFmtId="164" fontId="5" fillId="0" borderId="12" xfId="0" applyFont="1" applyBorder="1" applyProtection="1">
      <protection locked="0"/>
    </xf>
    <xf numFmtId="164" fontId="6" fillId="0" borderId="12" xfId="0" applyFont="1" applyBorder="1" applyProtection="1">
      <protection locked="0"/>
    </xf>
    <xf numFmtId="166" fontId="6" fillId="0" borderId="12" xfId="0" applyNumberFormat="1" applyFont="1" applyBorder="1" applyProtection="1">
      <protection locked="0"/>
    </xf>
    <xf numFmtId="166" fontId="5" fillId="0" borderId="12" xfId="0" applyNumberFormat="1" applyFont="1" applyBorder="1" applyProtection="1">
      <protection locked="0"/>
    </xf>
    <xf numFmtId="164" fontId="3" fillId="0" borderId="0" xfId="0" applyFont="1" applyProtection="1">
      <protection locked="0"/>
    </xf>
    <xf numFmtId="164" fontId="5" fillId="0" borderId="0" xfId="0" applyFont="1" applyAlignment="1" applyProtection="1">
      <alignment horizontal="center"/>
      <protection locked="0"/>
    </xf>
    <xf numFmtId="164" fontId="6" fillId="0" borderId="0" xfId="0" applyFont="1" applyProtection="1">
      <protection locked="0"/>
    </xf>
    <xf numFmtId="166" fontId="6" fillId="0" borderId="0" xfId="0" applyNumberFormat="1" applyFont="1" applyProtection="1">
      <protection locked="0"/>
    </xf>
    <xf numFmtId="166" fontId="5" fillId="0" borderId="0" xfId="0" applyNumberFormat="1" applyFont="1" applyProtection="1">
      <protection locked="0"/>
    </xf>
    <xf numFmtId="164" fontId="5" fillId="0" borderId="0" xfId="0" applyFont="1" applyBorder="1" applyProtection="1">
      <protection locked="0"/>
    </xf>
    <xf numFmtId="164" fontId="5" fillId="8" borderId="40" xfId="0" applyFont="1" applyFill="1" applyBorder="1" applyProtection="1"/>
    <xf numFmtId="164" fontId="5" fillId="8" borderId="41" xfId="0" applyFont="1" applyFill="1" applyBorder="1" applyProtection="1"/>
    <xf numFmtId="164" fontId="5" fillId="3" borderId="40" xfId="0" applyFont="1" applyFill="1" applyBorder="1" applyProtection="1">
      <protection locked="0"/>
    </xf>
    <xf numFmtId="164" fontId="5" fillId="0" borderId="1" xfId="0" applyFont="1" applyFill="1" applyBorder="1" applyProtection="1">
      <protection locked="0"/>
    </xf>
    <xf numFmtId="164" fontId="5" fillId="0" borderId="40" xfId="0" applyFont="1" applyFill="1" applyBorder="1" applyProtection="1">
      <protection locked="0"/>
    </xf>
    <xf numFmtId="164" fontId="5" fillId="0" borderId="10" xfId="0" applyFont="1" applyBorder="1" applyAlignment="1">
      <alignment horizontal="left" wrapText="1"/>
    </xf>
    <xf numFmtId="164" fontId="5" fillId="0" borderId="12" xfId="0" applyFont="1" applyBorder="1" applyAlignment="1">
      <alignment horizontal="left" wrapText="1"/>
    </xf>
    <xf numFmtId="164" fontId="5" fillId="9" borderId="17" xfId="0" applyFont="1" applyFill="1" applyBorder="1" applyAlignment="1">
      <alignment horizontal="center" wrapText="1"/>
    </xf>
    <xf numFmtId="164" fontId="5" fillId="9" borderId="18" xfId="0" applyFont="1" applyFill="1" applyBorder="1" applyAlignment="1">
      <alignment horizontal="center" wrapText="1"/>
    </xf>
    <xf numFmtId="164" fontId="5" fillId="9" borderId="28" xfId="0" applyFont="1" applyFill="1" applyBorder="1" applyAlignment="1">
      <alignment horizontal="center" wrapText="1"/>
    </xf>
    <xf numFmtId="164" fontId="5" fillId="9" borderId="23" xfId="0" applyFont="1" applyFill="1" applyBorder="1" applyAlignment="1">
      <alignment horizontal="center" wrapText="1"/>
    </xf>
    <xf numFmtId="164" fontId="5" fillId="9" borderId="24" xfId="0" applyFont="1" applyFill="1" applyBorder="1" applyAlignment="1">
      <alignment horizontal="center" wrapText="1"/>
    </xf>
    <xf numFmtId="164" fontId="5" fillId="9" borderId="25" xfId="0" applyFont="1" applyFill="1" applyBorder="1" applyAlignment="1">
      <alignment horizontal="center" wrapText="1"/>
    </xf>
    <xf numFmtId="164" fontId="5" fillId="9" borderId="2" xfId="0" applyFont="1" applyFill="1" applyBorder="1" applyAlignment="1">
      <alignment horizontal="center" wrapText="1"/>
    </xf>
    <xf numFmtId="164" fontId="5" fillId="9" borderId="3" xfId="0" applyFont="1" applyFill="1" applyBorder="1" applyAlignment="1">
      <alignment horizontal="center" wrapText="1"/>
    </xf>
    <xf numFmtId="164" fontId="5" fillId="9" borderId="26" xfId="0" applyFont="1" applyFill="1" applyBorder="1" applyAlignment="1">
      <alignment horizontal="center" wrapText="1"/>
    </xf>
    <xf numFmtId="164" fontId="5" fillId="3" borderId="2" xfId="0" applyFont="1" applyFill="1" applyBorder="1" applyAlignment="1">
      <alignment horizontal="center" wrapText="1"/>
    </xf>
    <xf numFmtId="164" fontId="5" fillId="3" borderId="3" xfId="0" applyFont="1" applyFill="1" applyBorder="1" applyAlignment="1">
      <alignment horizontal="center" wrapText="1"/>
    </xf>
    <xf numFmtId="164" fontId="5" fillId="3" borderId="26" xfId="0" applyFont="1" applyFill="1" applyBorder="1" applyAlignment="1">
      <alignment horizontal="center" wrapText="1"/>
    </xf>
    <xf numFmtId="166" fontId="6" fillId="3" borderId="10" xfId="0" applyNumberFormat="1" applyFont="1" applyFill="1" applyBorder="1" applyAlignment="1">
      <alignment horizontal="left" wrapText="1"/>
    </xf>
    <xf numFmtId="166" fontId="6" fillId="3" borderId="12" xfId="0" applyNumberFormat="1" applyFont="1" applyFill="1" applyBorder="1" applyAlignment="1">
      <alignment horizontal="left" wrapText="1"/>
    </xf>
    <xf numFmtId="164" fontId="5" fillId="2" borderId="10" xfId="0" applyFont="1" applyFill="1" applyBorder="1" applyAlignment="1">
      <alignment horizontal="left" wrapText="1"/>
    </xf>
    <xf numFmtId="164" fontId="5" fillId="2" borderId="12" xfId="0" applyFont="1" applyFill="1" applyBorder="1" applyAlignment="1">
      <alignment horizontal="left" wrapText="1"/>
    </xf>
    <xf numFmtId="165" fontId="5" fillId="0" borderId="6" xfId="0" applyNumberFormat="1" applyFont="1" applyBorder="1" applyAlignment="1">
      <alignment horizontal="left" vertical="top"/>
    </xf>
    <xf numFmtId="165" fontId="5" fillId="0" borderId="7" xfId="0" applyNumberFormat="1" applyFont="1" applyBorder="1" applyAlignment="1">
      <alignment horizontal="left" vertical="top"/>
    </xf>
    <xf numFmtId="164" fontId="5" fillId="3" borderId="10" xfId="0" applyFont="1" applyFill="1" applyBorder="1" applyAlignment="1">
      <alignment horizontal="left" wrapText="1"/>
    </xf>
    <xf numFmtId="164" fontId="5" fillId="3" borderId="12" xfId="0" applyFont="1" applyFill="1" applyBorder="1" applyAlignment="1">
      <alignment horizontal="left" wrapText="1"/>
    </xf>
    <xf numFmtId="164" fontId="6" fillId="11" borderId="17" xfId="0" applyFont="1" applyFill="1" applyBorder="1" applyAlignment="1">
      <alignment horizontal="center" wrapText="1"/>
    </xf>
    <xf numFmtId="164" fontId="6" fillId="11" borderId="18" xfId="0" applyFont="1" applyFill="1" applyBorder="1" applyAlignment="1">
      <alignment horizontal="center" wrapText="1"/>
    </xf>
    <xf numFmtId="164" fontId="6" fillId="11" borderId="28" xfId="0" applyFont="1" applyFill="1" applyBorder="1" applyAlignment="1">
      <alignment horizontal="center" wrapText="1"/>
    </xf>
    <xf numFmtId="164" fontId="5" fillId="0" borderId="45" xfId="0" applyFont="1" applyFill="1" applyBorder="1" applyAlignment="1" applyProtection="1">
      <alignment horizontal="left"/>
      <protection locked="0"/>
    </xf>
    <xf numFmtId="164" fontId="5" fillId="0" borderId="46" xfId="0" applyFont="1" applyFill="1" applyBorder="1" applyAlignment="1" applyProtection="1">
      <alignment horizontal="left"/>
      <protection locked="0"/>
    </xf>
    <xf numFmtId="164" fontId="5" fillId="0" borderId="7" xfId="0" applyFont="1" applyFill="1" applyBorder="1" applyAlignment="1" applyProtection="1">
      <alignment horizontal="left"/>
      <protection locked="0"/>
    </xf>
    <xf numFmtId="164" fontId="4" fillId="0" borderId="0" xfId="0" applyFont="1" applyAlignment="1">
      <alignment horizontal="center"/>
    </xf>
    <xf numFmtId="164" fontId="2" fillId="5" borderId="22" xfId="0" applyFont="1" applyFill="1" applyBorder="1" applyAlignment="1">
      <alignment horizontal="center"/>
    </xf>
    <xf numFmtId="164" fontId="2" fillId="5" borderId="8" xfId="0" applyFont="1" applyFill="1" applyBorder="1" applyAlignment="1">
      <alignment horizontal="center"/>
    </xf>
    <xf numFmtId="164" fontId="2" fillId="5" borderId="7" xfId="0" applyFont="1" applyFill="1" applyBorder="1" applyAlignment="1">
      <alignment horizontal="center"/>
    </xf>
    <xf numFmtId="164" fontId="2" fillId="5" borderId="6" xfId="0" applyFont="1" applyFill="1" applyBorder="1" applyAlignment="1">
      <alignment horizontal="center"/>
    </xf>
    <xf numFmtId="164" fontId="5" fillId="9" borderId="47" xfId="0" applyFont="1" applyFill="1" applyBorder="1" applyAlignment="1">
      <alignment horizontal="center" wrapText="1"/>
    </xf>
    <xf numFmtId="164" fontId="5" fillId="9" borderId="48" xfId="0" applyFont="1" applyFill="1" applyBorder="1" applyAlignment="1">
      <alignment horizontal="center" wrapText="1"/>
    </xf>
    <xf numFmtId="164" fontId="5" fillId="9" borderId="49" xfId="0" applyFont="1" applyFill="1" applyBorder="1" applyAlignment="1">
      <alignment horizontal="center" wrapText="1"/>
    </xf>
    <xf numFmtId="164" fontId="2" fillId="3" borderId="34" xfId="0" applyFont="1" applyFill="1" applyBorder="1" applyAlignment="1">
      <alignment horizontal="center" wrapText="1"/>
    </xf>
    <xf numFmtId="164" fontId="2" fillId="3" borderId="35" xfId="0" applyFont="1" applyFill="1" applyBorder="1" applyAlignment="1">
      <alignment horizontal="center" wrapText="1"/>
    </xf>
    <xf numFmtId="164" fontId="5" fillId="2" borderId="17" xfId="0" applyFont="1" applyFill="1" applyBorder="1" applyAlignment="1">
      <alignment horizontal="center" wrapText="1"/>
    </xf>
    <xf numFmtId="164" fontId="5" fillId="2" borderId="18" xfId="0" applyFont="1" applyFill="1" applyBorder="1" applyAlignment="1">
      <alignment horizontal="center" wrapText="1"/>
    </xf>
    <xf numFmtId="164" fontId="5" fillId="2" borderId="28" xfId="0" applyFont="1" applyFill="1" applyBorder="1" applyAlignment="1">
      <alignment horizontal="center" wrapText="1"/>
    </xf>
    <xf numFmtId="164" fontId="6" fillId="0" borderId="17" xfId="0" applyFont="1" applyFill="1" applyBorder="1" applyAlignment="1">
      <alignment horizontal="center" wrapText="1"/>
    </xf>
    <xf numFmtId="164" fontId="6" fillId="0" borderId="18" xfId="0" applyFont="1" applyFill="1" applyBorder="1" applyAlignment="1">
      <alignment horizontal="center" wrapText="1"/>
    </xf>
    <xf numFmtId="164" fontId="6" fillId="0" borderId="19" xfId="0" applyFont="1" applyFill="1" applyBorder="1" applyAlignment="1">
      <alignment horizontal="center" wrapText="1"/>
    </xf>
    <xf numFmtId="164" fontId="5" fillId="9" borderId="27" xfId="0" applyFont="1" applyFill="1" applyBorder="1" applyAlignment="1">
      <alignment horizontal="left" wrapText="1"/>
    </xf>
    <xf numFmtId="164" fontId="5" fillId="9" borderId="33" xfId="0" applyFont="1" applyFill="1" applyBorder="1" applyAlignment="1">
      <alignment horizontal="left" wrapText="1"/>
    </xf>
    <xf numFmtId="165" fontId="5" fillId="9" borderId="5" xfId="0" applyNumberFormat="1" applyFont="1" applyFill="1" applyBorder="1" applyAlignment="1">
      <alignment horizontal="center" vertical="top"/>
    </xf>
    <xf numFmtId="165" fontId="5" fillId="9" borderId="32" xfId="0" applyNumberFormat="1" applyFont="1" applyFill="1" applyBorder="1" applyAlignment="1">
      <alignment horizontal="center" vertical="top"/>
    </xf>
    <xf numFmtId="164" fontId="5" fillId="9" borderId="30" xfId="0" applyFont="1" applyFill="1" applyBorder="1" applyAlignment="1">
      <alignment horizontal="right" wrapText="1"/>
    </xf>
    <xf numFmtId="164" fontId="5" fillId="9" borderId="31" xfId="0" applyFont="1" applyFill="1" applyBorder="1" applyAlignment="1">
      <alignment horizontal="right" wrapText="1"/>
    </xf>
    <xf numFmtId="164" fontId="2" fillId="4" borderId="13" xfId="0" applyFont="1" applyFill="1" applyBorder="1" applyAlignment="1">
      <alignment horizontal="center"/>
    </xf>
    <xf numFmtId="164" fontId="2" fillId="4" borderId="14" xfId="0" applyFont="1" applyFill="1" applyBorder="1" applyAlignment="1">
      <alignment horizontal="center"/>
    </xf>
    <xf numFmtId="164" fontId="2" fillId="4" borderId="15" xfId="0" applyFont="1" applyFill="1" applyBorder="1" applyAlignment="1">
      <alignment horizontal="center"/>
    </xf>
  </cellXfs>
  <cellStyles count="3">
    <cellStyle name="Prozent" xfId="1" builtinId="5"/>
    <cellStyle name="Standard" xfId="0" builtinId="0" customBuiltin="1"/>
    <cellStyle name="Stil 1"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3</xdr:col>
      <xdr:colOff>0</xdr:colOff>
      <xdr:row>12</xdr:row>
      <xdr:rowOff>0</xdr:rowOff>
    </xdr:to>
    <xdr:cxnSp macro="">
      <xdr:nvCxnSpPr>
        <xdr:cNvPr id="3" name="Gerade Verbindung 2">
          <a:extLst>
            <a:ext uri="{FF2B5EF4-FFF2-40B4-BE49-F238E27FC236}">
              <a16:creationId xmlns:a16="http://schemas.microsoft.com/office/drawing/2014/main" id="{00000000-0008-0000-0000-000003000000}"/>
            </a:ext>
          </a:extLst>
        </xdr:cNvPr>
        <xdr:cNvCxnSpPr/>
      </xdr:nvCxnSpPr>
      <xdr:spPr>
        <a:xfrm>
          <a:off x="285750" y="885825"/>
          <a:ext cx="1790700" cy="1076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7"/>
  <sheetViews>
    <sheetView tabSelected="1" zoomScale="90" zoomScaleNormal="90" workbookViewId="0">
      <pane xSplit="3" ySplit="13" topLeftCell="D14" activePane="bottomRight" state="frozen"/>
      <selection pane="topRight" activeCell="C1" sqref="C1"/>
      <selection pane="bottomLeft" activeCell="A9" sqref="A9"/>
      <selection pane="bottomRight" activeCell="K16" sqref="K16"/>
    </sheetView>
  </sheetViews>
  <sheetFormatPr baseColWidth="10" defaultColWidth="11.1640625" defaultRowHeight="13" x14ac:dyDescent="0.3"/>
  <cols>
    <col min="1" max="1" width="3.6640625" style="2" customWidth="1"/>
    <col min="2" max="2" width="2.6640625" style="2" customWidth="1"/>
    <col min="3" max="3" width="21.6640625" style="3" customWidth="1"/>
    <col min="4" max="4" width="13.08203125" style="3" customWidth="1"/>
    <col min="5" max="6" width="12.58203125" style="1" customWidth="1"/>
    <col min="7" max="7" width="12.6640625" style="1" customWidth="1"/>
    <col min="8" max="9" width="12.58203125" style="1" customWidth="1"/>
    <col min="10" max="10" width="12.6640625" style="1" customWidth="1"/>
    <col min="11" max="11" width="12.58203125" style="1" customWidth="1"/>
    <col min="12" max="12" width="12.6640625" style="4" customWidth="1"/>
    <col min="13" max="15" width="12.58203125" style="1" customWidth="1"/>
    <col min="16" max="16" width="20.58203125" style="1" customWidth="1"/>
    <col min="17" max="22" width="1.6640625" style="70" customWidth="1"/>
    <col min="23" max="52" width="11.1640625" style="70"/>
    <col min="53" max="16384" width="11.1640625" style="1"/>
  </cols>
  <sheetData>
    <row r="1" spans="1:52" ht="14.5" thickBot="1" x14ac:dyDescent="0.35">
      <c r="A1" s="67" t="s">
        <v>44</v>
      </c>
      <c r="B1" s="68"/>
      <c r="C1" s="69"/>
      <c r="D1" s="69"/>
      <c r="E1" s="70"/>
      <c r="F1" s="70"/>
      <c r="G1" s="70"/>
      <c r="K1" s="55" t="s">
        <v>48</v>
      </c>
      <c r="L1" s="71"/>
      <c r="O1" s="58" t="s">
        <v>51</v>
      </c>
      <c r="P1" s="56"/>
    </row>
    <row r="2" spans="1:52" x14ac:dyDescent="0.3">
      <c r="A2" s="67" t="s">
        <v>39</v>
      </c>
      <c r="B2" s="68"/>
      <c r="C2" s="69"/>
      <c r="D2" s="69"/>
      <c r="E2" s="70"/>
      <c r="F2" s="70"/>
      <c r="G2" s="70"/>
      <c r="O2" s="65" t="s">
        <v>52</v>
      </c>
      <c r="P2" s="66"/>
    </row>
    <row r="3" spans="1:52" x14ac:dyDescent="0.3">
      <c r="O3" s="59" t="s">
        <v>53</v>
      </c>
      <c r="P3" s="57"/>
    </row>
    <row r="4" spans="1:52" s="23" customFormat="1" ht="18" x14ac:dyDescent="0.4">
      <c r="A4" s="129" t="s">
        <v>55</v>
      </c>
      <c r="B4" s="129"/>
      <c r="C4" s="129"/>
      <c r="D4" s="129"/>
      <c r="E4" s="129"/>
      <c r="F4" s="129"/>
      <c r="G4" s="129"/>
      <c r="H4" s="129"/>
      <c r="I4" s="129"/>
      <c r="J4" s="129"/>
      <c r="K4" s="129"/>
      <c r="L4" s="129"/>
      <c r="M4" s="129"/>
      <c r="N4" s="129"/>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row>
    <row r="5" spans="1:52" ht="14.5" thickBot="1" x14ac:dyDescent="0.35">
      <c r="F5" s="64" t="s">
        <v>57</v>
      </c>
      <c r="G5" s="64"/>
      <c r="H5" s="64"/>
    </row>
    <row r="6" spans="1:52" ht="15.75" customHeight="1" thickBot="1" x14ac:dyDescent="0.35">
      <c r="A6" s="38"/>
      <c r="B6" s="149" t="s">
        <v>36</v>
      </c>
      <c r="C6" s="150"/>
      <c r="D6" s="142" t="s">
        <v>41</v>
      </c>
      <c r="E6" s="151" t="s">
        <v>22</v>
      </c>
      <c r="F6" s="152"/>
      <c r="G6" s="152"/>
      <c r="H6" s="152"/>
      <c r="I6" s="152"/>
      <c r="J6" s="152"/>
      <c r="K6" s="152"/>
      <c r="L6" s="152"/>
      <c r="M6" s="153"/>
      <c r="N6" s="139" t="s">
        <v>58</v>
      </c>
      <c r="O6" s="123" t="s">
        <v>50</v>
      </c>
      <c r="P6" s="126" t="s">
        <v>54</v>
      </c>
    </row>
    <row r="7" spans="1:52" ht="15.65" customHeight="1" x14ac:dyDescent="0.3">
      <c r="A7" s="39"/>
      <c r="B7" s="147"/>
      <c r="C7" s="148"/>
      <c r="D7" s="143"/>
      <c r="E7" s="130" t="s">
        <v>20</v>
      </c>
      <c r="F7" s="131"/>
      <c r="G7" s="132"/>
      <c r="H7" s="133" t="s">
        <v>21</v>
      </c>
      <c r="I7" s="131"/>
      <c r="J7" s="132"/>
      <c r="K7" s="134" t="s">
        <v>24</v>
      </c>
      <c r="L7" s="137" t="s">
        <v>31</v>
      </c>
      <c r="M7" s="103" t="s">
        <v>23</v>
      </c>
      <c r="N7" s="140"/>
      <c r="O7" s="124"/>
      <c r="P7" s="127"/>
    </row>
    <row r="8" spans="1:52" s="5" customFormat="1" ht="14.25" customHeight="1" x14ac:dyDescent="0.25">
      <c r="A8" s="39"/>
      <c r="B8" s="147"/>
      <c r="C8" s="148"/>
      <c r="D8" s="143"/>
      <c r="E8" s="106" t="s">
        <v>32</v>
      </c>
      <c r="F8" s="109" t="s">
        <v>47</v>
      </c>
      <c r="G8" s="112" t="s">
        <v>33</v>
      </c>
      <c r="H8" s="109" t="s">
        <v>34</v>
      </c>
      <c r="I8" s="109" t="s">
        <v>35</v>
      </c>
      <c r="J8" s="112" t="s">
        <v>40</v>
      </c>
      <c r="K8" s="135"/>
      <c r="L8" s="137"/>
      <c r="M8" s="104"/>
      <c r="N8" s="140"/>
      <c r="O8" s="124"/>
      <c r="P8" s="127"/>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s="5" customFormat="1" ht="14" customHeight="1" x14ac:dyDescent="0.25">
      <c r="A9" s="39"/>
      <c r="B9" s="147"/>
      <c r="C9" s="148"/>
      <c r="D9" s="143"/>
      <c r="E9" s="107"/>
      <c r="F9" s="110"/>
      <c r="G9" s="113"/>
      <c r="H9" s="110"/>
      <c r="I9" s="110"/>
      <c r="J9" s="113"/>
      <c r="K9" s="135"/>
      <c r="L9" s="137"/>
      <c r="M9" s="104"/>
      <c r="N9" s="140"/>
      <c r="O9" s="124"/>
      <c r="P9" s="127"/>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s="5" customFormat="1" ht="14" customHeight="1" x14ac:dyDescent="0.25">
      <c r="A10" s="39"/>
      <c r="B10" s="40"/>
      <c r="C10" s="41"/>
      <c r="D10" s="143"/>
      <c r="E10" s="107"/>
      <c r="F10" s="110"/>
      <c r="G10" s="113"/>
      <c r="H10" s="110"/>
      <c r="I10" s="110"/>
      <c r="J10" s="113"/>
      <c r="K10" s="135"/>
      <c r="L10" s="137"/>
      <c r="M10" s="104"/>
      <c r="N10" s="140"/>
      <c r="O10" s="124"/>
      <c r="P10" s="127"/>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s="5" customFormat="1" ht="14" customHeight="1" x14ac:dyDescent="0.25">
      <c r="A11" s="42" t="s">
        <v>2</v>
      </c>
      <c r="B11" s="147"/>
      <c r="C11" s="148"/>
      <c r="D11" s="143"/>
      <c r="E11" s="107"/>
      <c r="F11" s="110"/>
      <c r="G11" s="113"/>
      <c r="H11" s="110"/>
      <c r="I11" s="110"/>
      <c r="J11" s="113"/>
      <c r="K11" s="135"/>
      <c r="L11" s="137"/>
      <c r="M11" s="104"/>
      <c r="N11" s="140"/>
      <c r="O11" s="124"/>
      <c r="P11" s="127"/>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s="5" customFormat="1" ht="14.4" customHeight="1" thickBot="1" x14ac:dyDescent="0.3">
      <c r="A12" s="43" t="s">
        <v>3</v>
      </c>
      <c r="B12" s="145" t="s">
        <v>0</v>
      </c>
      <c r="C12" s="146"/>
      <c r="D12" s="144"/>
      <c r="E12" s="108"/>
      <c r="F12" s="111"/>
      <c r="G12" s="114"/>
      <c r="H12" s="111"/>
      <c r="I12" s="111"/>
      <c r="J12" s="114"/>
      <c r="K12" s="136"/>
      <c r="L12" s="138"/>
      <c r="M12" s="105"/>
      <c r="N12" s="141"/>
      <c r="O12" s="125"/>
      <c r="P12" s="128"/>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s="5" customFormat="1" x14ac:dyDescent="0.3">
      <c r="A13" s="22"/>
      <c r="B13" s="119"/>
      <c r="C13" s="120"/>
      <c r="D13" s="63" t="s">
        <v>1</v>
      </c>
      <c r="E13" s="17" t="s">
        <v>1</v>
      </c>
      <c r="F13" s="17" t="s">
        <v>1</v>
      </c>
      <c r="G13" s="18" t="s">
        <v>1</v>
      </c>
      <c r="H13" s="17" t="s">
        <v>1</v>
      </c>
      <c r="I13" s="17" t="s">
        <v>1</v>
      </c>
      <c r="J13" s="18" t="s">
        <v>1</v>
      </c>
      <c r="K13" s="19" t="s">
        <v>1</v>
      </c>
      <c r="L13" s="26" t="s">
        <v>1</v>
      </c>
      <c r="M13" s="30" t="s">
        <v>1</v>
      </c>
      <c r="N13" s="31" t="s">
        <v>1</v>
      </c>
      <c r="O13" s="62" t="s">
        <v>1</v>
      </c>
      <c r="P13" s="85"/>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ht="15" customHeight="1" x14ac:dyDescent="0.3">
      <c r="A14" s="61">
        <f>MAX(A$13:A13)+1</f>
        <v>1</v>
      </c>
      <c r="B14" s="101" t="s">
        <v>4</v>
      </c>
      <c r="C14" s="102"/>
      <c r="D14" s="72">
        <v>0</v>
      </c>
      <c r="E14" s="74"/>
      <c r="F14" s="74"/>
      <c r="G14" s="6">
        <f>SUM(E14:F14)</f>
        <v>0</v>
      </c>
      <c r="H14" s="75"/>
      <c r="I14" s="75"/>
      <c r="J14" s="6">
        <f>SUM(H14:I14)</f>
        <v>0</v>
      </c>
      <c r="K14" s="78"/>
      <c r="L14" s="27">
        <f>SUM(G14,J14:K14)</f>
        <v>0</v>
      </c>
      <c r="M14" s="80"/>
      <c r="N14" s="81"/>
      <c r="O14" s="60">
        <f>D14-SUM(L14:N14)</f>
        <v>0</v>
      </c>
      <c r="P14" s="86"/>
    </row>
    <row r="15" spans="1:52" ht="25.5" customHeight="1" x14ac:dyDescent="0.3">
      <c r="A15" s="61"/>
      <c r="B15" s="117" t="s">
        <v>49</v>
      </c>
      <c r="C15" s="118"/>
      <c r="D15" s="73">
        <v>0</v>
      </c>
      <c r="E15" s="99"/>
      <c r="F15" s="74"/>
      <c r="G15" s="6">
        <f t="shared" ref="G15:G41" si="0">SUM(E15:F15)</f>
        <v>0</v>
      </c>
      <c r="H15" s="75"/>
      <c r="I15" s="75"/>
      <c r="J15" s="6">
        <f t="shared" ref="J15:J40" si="1">SUM(H15:I15)</f>
        <v>0</v>
      </c>
      <c r="K15" s="78"/>
      <c r="L15" s="27">
        <f t="shared" ref="L15:L24" si="2">SUM(G15,J15:K15)</f>
        <v>0</v>
      </c>
      <c r="M15" s="80"/>
      <c r="N15" s="81"/>
      <c r="O15" s="60">
        <f t="shared" ref="O15:O41" si="3">D15-SUM(L15:N15)</f>
        <v>0</v>
      </c>
      <c r="P15" s="86"/>
    </row>
    <row r="16" spans="1:52" ht="30" customHeight="1" x14ac:dyDescent="0.3">
      <c r="A16" s="61">
        <f>MAX(A$13:A14)+1</f>
        <v>2</v>
      </c>
      <c r="B16" s="101" t="s">
        <v>60</v>
      </c>
      <c r="C16" s="102"/>
      <c r="D16" s="72">
        <v>0</v>
      </c>
      <c r="E16" s="75"/>
      <c r="F16" s="75"/>
      <c r="G16" s="6">
        <f t="shared" si="0"/>
        <v>0</v>
      </c>
      <c r="H16" s="75"/>
      <c r="I16" s="75"/>
      <c r="J16" s="6">
        <f t="shared" si="1"/>
        <v>0</v>
      </c>
      <c r="K16" s="78"/>
      <c r="L16" s="27">
        <f t="shared" si="2"/>
        <v>0</v>
      </c>
      <c r="M16" s="100"/>
      <c r="N16" s="82"/>
      <c r="O16" s="60">
        <f t="shared" si="3"/>
        <v>0</v>
      </c>
      <c r="P16" s="86"/>
    </row>
    <row r="17" spans="1:52" ht="53.15" customHeight="1" x14ac:dyDescent="0.3">
      <c r="A17" s="61">
        <f>MAX(A$13:A16)+1</f>
        <v>3</v>
      </c>
      <c r="B17" s="101" t="s">
        <v>56</v>
      </c>
      <c r="C17" s="102"/>
      <c r="D17" s="72">
        <v>0</v>
      </c>
      <c r="E17" s="75"/>
      <c r="F17" s="75"/>
      <c r="G17" s="6">
        <f t="shared" si="0"/>
        <v>0</v>
      </c>
      <c r="H17" s="75"/>
      <c r="I17" s="75"/>
      <c r="J17" s="6">
        <f t="shared" si="1"/>
        <v>0</v>
      </c>
      <c r="K17" s="78"/>
      <c r="L17" s="27">
        <f t="shared" si="2"/>
        <v>0</v>
      </c>
      <c r="M17" s="80"/>
      <c r="N17" s="82"/>
      <c r="O17" s="60">
        <f t="shared" si="3"/>
        <v>0</v>
      </c>
      <c r="P17" s="86"/>
    </row>
    <row r="18" spans="1:52" ht="15" customHeight="1" x14ac:dyDescent="0.3">
      <c r="A18" s="61">
        <f>MAX(A$13:A17)+1</f>
        <v>4</v>
      </c>
      <c r="B18" s="101" t="s">
        <v>7</v>
      </c>
      <c r="C18" s="102"/>
      <c r="D18" s="72">
        <v>0</v>
      </c>
      <c r="E18" s="75"/>
      <c r="F18" s="75"/>
      <c r="G18" s="6">
        <f t="shared" si="0"/>
        <v>0</v>
      </c>
      <c r="H18" s="75"/>
      <c r="I18" s="75"/>
      <c r="J18" s="6">
        <f t="shared" si="1"/>
        <v>0</v>
      </c>
      <c r="K18" s="78"/>
      <c r="L18" s="27">
        <f t="shared" si="2"/>
        <v>0</v>
      </c>
      <c r="M18" s="80"/>
      <c r="N18" s="82"/>
      <c r="O18" s="60">
        <f t="shared" si="3"/>
        <v>0</v>
      </c>
      <c r="P18" s="86"/>
    </row>
    <row r="19" spans="1:52" ht="27.65" customHeight="1" x14ac:dyDescent="0.3">
      <c r="A19" s="61">
        <f>MAX(A$13:A18)+1</f>
        <v>5</v>
      </c>
      <c r="B19" s="101" t="s">
        <v>5</v>
      </c>
      <c r="C19" s="102"/>
      <c r="D19" s="72">
        <v>0</v>
      </c>
      <c r="E19" s="74"/>
      <c r="F19" s="74"/>
      <c r="G19" s="6">
        <f t="shared" si="0"/>
        <v>0</v>
      </c>
      <c r="H19" s="74"/>
      <c r="I19" s="74"/>
      <c r="J19" s="6">
        <f t="shared" si="1"/>
        <v>0</v>
      </c>
      <c r="K19" s="78"/>
      <c r="L19" s="27">
        <f t="shared" si="2"/>
        <v>0</v>
      </c>
      <c r="M19" s="80"/>
      <c r="N19" s="81"/>
      <c r="O19" s="60">
        <f t="shared" si="3"/>
        <v>0</v>
      </c>
      <c r="P19" s="86"/>
    </row>
    <row r="20" spans="1:52" ht="15" customHeight="1" x14ac:dyDescent="0.3">
      <c r="A20" s="61">
        <f>MAX(A$13:A19)+1</f>
        <v>6</v>
      </c>
      <c r="B20" s="101" t="s">
        <v>6</v>
      </c>
      <c r="C20" s="102"/>
      <c r="D20" s="72">
        <v>0</v>
      </c>
      <c r="E20" s="74"/>
      <c r="F20" s="74"/>
      <c r="G20" s="6">
        <f t="shared" si="0"/>
        <v>0</v>
      </c>
      <c r="H20" s="74"/>
      <c r="I20" s="74"/>
      <c r="J20" s="6">
        <f t="shared" si="1"/>
        <v>0</v>
      </c>
      <c r="K20" s="78"/>
      <c r="L20" s="27">
        <f t="shared" si="2"/>
        <v>0</v>
      </c>
      <c r="M20" s="83"/>
      <c r="N20" s="82"/>
      <c r="O20" s="60">
        <f t="shared" si="3"/>
        <v>0</v>
      </c>
      <c r="P20" s="86"/>
    </row>
    <row r="21" spans="1:52" ht="15" customHeight="1" x14ac:dyDescent="0.3">
      <c r="A21" s="61"/>
      <c r="B21" s="121" t="s">
        <v>12</v>
      </c>
      <c r="C21" s="122"/>
      <c r="D21" s="7">
        <f t="shared" ref="D21:N21" si="4">SUM(D14:D20)-D15</f>
        <v>0</v>
      </c>
      <c r="E21" s="6">
        <f t="shared" si="4"/>
        <v>0</v>
      </c>
      <c r="F21" s="6">
        <f t="shared" si="4"/>
        <v>0</v>
      </c>
      <c r="G21" s="6">
        <f t="shared" si="0"/>
        <v>0</v>
      </c>
      <c r="H21" s="6">
        <f t="shared" si="4"/>
        <v>0</v>
      </c>
      <c r="I21" s="6">
        <f t="shared" si="4"/>
        <v>0</v>
      </c>
      <c r="J21" s="6">
        <f t="shared" si="1"/>
        <v>0</v>
      </c>
      <c r="K21" s="8">
        <f t="shared" si="4"/>
        <v>0</v>
      </c>
      <c r="L21" s="27">
        <f t="shared" si="4"/>
        <v>0</v>
      </c>
      <c r="M21" s="32">
        <f t="shared" si="4"/>
        <v>0</v>
      </c>
      <c r="N21" s="33">
        <f t="shared" si="4"/>
        <v>0</v>
      </c>
      <c r="O21" s="60">
        <f t="shared" si="3"/>
        <v>0</v>
      </c>
      <c r="P21" s="86"/>
    </row>
    <row r="22" spans="1:52" ht="39.65" customHeight="1" x14ac:dyDescent="0.3">
      <c r="A22" s="61">
        <f>MAX(A$13:A21)+1</f>
        <v>7</v>
      </c>
      <c r="B22" s="101" t="s">
        <v>9</v>
      </c>
      <c r="C22" s="102"/>
      <c r="D22" s="72">
        <v>0</v>
      </c>
      <c r="E22" s="74"/>
      <c r="F22" s="74"/>
      <c r="G22" s="6">
        <f t="shared" si="0"/>
        <v>0</v>
      </c>
      <c r="H22" s="24"/>
      <c r="I22" s="24"/>
      <c r="J22" s="6">
        <f t="shared" si="1"/>
        <v>0</v>
      </c>
      <c r="K22" s="25"/>
      <c r="L22" s="27">
        <f t="shared" si="2"/>
        <v>0</v>
      </c>
      <c r="M22" s="96"/>
      <c r="N22" s="97"/>
      <c r="O22" s="60">
        <f t="shared" si="3"/>
        <v>0</v>
      </c>
      <c r="P22" s="86"/>
    </row>
    <row r="23" spans="1:52" ht="15" customHeight="1" x14ac:dyDescent="0.3">
      <c r="A23" s="61">
        <f>MAX(A$13:A22)+1</f>
        <v>8</v>
      </c>
      <c r="B23" s="101" t="s">
        <v>10</v>
      </c>
      <c r="C23" s="102"/>
      <c r="D23" s="72">
        <v>0</v>
      </c>
      <c r="E23" s="74"/>
      <c r="F23" s="74"/>
      <c r="G23" s="6">
        <f t="shared" si="0"/>
        <v>0</v>
      </c>
      <c r="H23" s="74"/>
      <c r="I23" s="74"/>
      <c r="J23" s="6">
        <f t="shared" si="1"/>
        <v>0</v>
      </c>
      <c r="K23" s="78"/>
      <c r="L23" s="27">
        <f t="shared" si="2"/>
        <v>0</v>
      </c>
      <c r="M23" s="98"/>
      <c r="N23" s="82"/>
      <c r="O23" s="60">
        <f t="shared" si="3"/>
        <v>0</v>
      </c>
      <c r="P23" s="86"/>
    </row>
    <row r="24" spans="1:52" ht="15" customHeight="1" x14ac:dyDescent="0.3">
      <c r="A24" s="61">
        <f>MAX(A$13:A23)+1</f>
        <v>9</v>
      </c>
      <c r="B24" s="101" t="s">
        <v>8</v>
      </c>
      <c r="C24" s="102"/>
      <c r="D24" s="72">
        <v>0</v>
      </c>
      <c r="E24" s="74"/>
      <c r="F24" s="74"/>
      <c r="G24" s="6">
        <f t="shared" si="0"/>
        <v>0</v>
      </c>
      <c r="H24" s="74"/>
      <c r="I24" s="74"/>
      <c r="J24" s="6">
        <f t="shared" si="1"/>
        <v>0</v>
      </c>
      <c r="K24" s="78"/>
      <c r="L24" s="27">
        <f t="shared" si="2"/>
        <v>0</v>
      </c>
      <c r="M24" s="83"/>
      <c r="N24" s="82"/>
      <c r="O24" s="60">
        <f t="shared" si="3"/>
        <v>0</v>
      </c>
      <c r="P24" s="86"/>
    </row>
    <row r="25" spans="1:52" ht="26.4" customHeight="1" x14ac:dyDescent="0.3">
      <c r="A25" s="61"/>
      <c r="B25" s="121" t="s">
        <v>13</v>
      </c>
      <c r="C25" s="122"/>
      <c r="D25" s="7">
        <f t="shared" ref="D25:N25" si="5">SUM(D22:D24)</f>
        <v>0</v>
      </c>
      <c r="E25" s="6">
        <f t="shared" si="5"/>
        <v>0</v>
      </c>
      <c r="F25" s="6">
        <f t="shared" si="5"/>
        <v>0</v>
      </c>
      <c r="G25" s="6">
        <f t="shared" si="0"/>
        <v>0</v>
      </c>
      <c r="H25" s="6">
        <f t="shared" si="5"/>
        <v>0</v>
      </c>
      <c r="I25" s="6">
        <f t="shared" si="5"/>
        <v>0</v>
      </c>
      <c r="J25" s="6">
        <f t="shared" si="1"/>
        <v>0</v>
      </c>
      <c r="K25" s="8">
        <f t="shared" si="5"/>
        <v>0</v>
      </c>
      <c r="L25" s="27">
        <f t="shared" si="5"/>
        <v>0</v>
      </c>
      <c r="M25" s="32">
        <f t="shared" si="5"/>
        <v>0</v>
      </c>
      <c r="N25" s="33">
        <f t="shared" si="5"/>
        <v>0</v>
      </c>
      <c r="O25" s="60">
        <f t="shared" si="3"/>
        <v>0</v>
      </c>
      <c r="P25" s="86"/>
    </row>
    <row r="26" spans="1:52" s="4" customFormat="1" ht="15" customHeight="1" x14ac:dyDescent="0.3">
      <c r="A26" s="61">
        <f>MAX(A$13:A25)+1</f>
        <v>10</v>
      </c>
      <c r="B26" s="115" t="s">
        <v>43</v>
      </c>
      <c r="C26" s="116"/>
      <c r="D26" s="11">
        <f t="shared" ref="D26:N26" si="6">D21-ABS(D25)</f>
        <v>0</v>
      </c>
      <c r="E26" s="9">
        <f t="shared" si="6"/>
        <v>0</v>
      </c>
      <c r="F26" s="9">
        <f t="shared" si="6"/>
        <v>0</v>
      </c>
      <c r="G26" s="9">
        <f t="shared" si="0"/>
        <v>0</v>
      </c>
      <c r="H26" s="9">
        <f t="shared" si="6"/>
        <v>0</v>
      </c>
      <c r="I26" s="9">
        <f t="shared" si="6"/>
        <v>0</v>
      </c>
      <c r="J26" s="9">
        <f t="shared" si="1"/>
        <v>0</v>
      </c>
      <c r="K26" s="10">
        <f t="shared" si="6"/>
        <v>0</v>
      </c>
      <c r="L26" s="28">
        <f t="shared" si="6"/>
        <v>0</v>
      </c>
      <c r="M26" s="34">
        <f t="shared" si="6"/>
        <v>0</v>
      </c>
      <c r="N26" s="35">
        <f t="shared" si="6"/>
        <v>0</v>
      </c>
      <c r="O26" s="11">
        <f t="shared" si="3"/>
        <v>0</v>
      </c>
      <c r="P26" s="87"/>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row>
    <row r="27" spans="1:52" ht="26.4" customHeight="1" x14ac:dyDescent="0.3">
      <c r="A27" s="61">
        <f>MAX(A$13:A26)+1</f>
        <v>11</v>
      </c>
      <c r="B27" s="101" t="s">
        <v>29</v>
      </c>
      <c r="C27" s="102"/>
      <c r="D27" s="72">
        <v>0</v>
      </c>
      <c r="E27" s="76"/>
      <c r="F27" s="76"/>
      <c r="G27" s="6">
        <f t="shared" si="0"/>
        <v>0</v>
      </c>
      <c r="H27" s="76"/>
      <c r="I27" s="76"/>
      <c r="J27" s="6">
        <f t="shared" si="1"/>
        <v>0</v>
      </c>
      <c r="K27" s="78"/>
      <c r="L27" s="27">
        <f t="shared" ref="L27:L30" si="7">SUM(G27,J27:K27)</f>
        <v>0</v>
      </c>
      <c r="M27" s="84"/>
      <c r="N27" s="82"/>
      <c r="O27" s="60">
        <f t="shared" si="3"/>
        <v>0</v>
      </c>
      <c r="P27" s="86"/>
    </row>
    <row r="28" spans="1:52" ht="39.65" customHeight="1" x14ac:dyDescent="0.3">
      <c r="A28" s="61">
        <f>MAX(A$13:A27)+1</f>
        <v>12</v>
      </c>
      <c r="B28" s="101" t="s">
        <v>30</v>
      </c>
      <c r="C28" s="102"/>
      <c r="D28" s="72">
        <v>0</v>
      </c>
      <c r="E28" s="76"/>
      <c r="F28" s="76"/>
      <c r="G28" s="6">
        <f t="shared" si="0"/>
        <v>0</v>
      </c>
      <c r="H28" s="76"/>
      <c r="I28" s="76"/>
      <c r="J28" s="6">
        <f t="shared" si="1"/>
        <v>0</v>
      </c>
      <c r="K28" s="78"/>
      <c r="L28" s="27">
        <f t="shared" si="7"/>
        <v>0</v>
      </c>
      <c r="M28" s="84"/>
      <c r="N28" s="82"/>
      <c r="O28" s="60">
        <f t="shared" si="3"/>
        <v>0</v>
      </c>
      <c r="P28" s="86"/>
    </row>
    <row r="29" spans="1:52" ht="39.65" customHeight="1" x14ac:dyDescent="0.3">
      <c r="A29" s="61">
        <f>MAX(A$13:A28)+1</f>
        <v>13</v>
      </c>
      <c r="B29" s="101" t="s">
        <v>46</v>
      </c>
      <c r="C29" s="102"/>
      <c r="D29" s="72">
        <v>0</v>
      </c>
      <c r="E29" s="76"/>
      <c r="F29" s="76"/>
      <c r="G29" s="6">
        <f t="shared" si="0"/>
        <v>0</v>
      </c>
      <c r="H29" s="76"/>
      <c r="I29" s="76"/>
      <c r="J29" s="6">
        <f t="shared" si="1"/>
        <v>0</v>
      </c>
      <c r="K29" s="78"/>
      <c r="L29" s="27">
        <f t="shared" si="7"/>
        <v>0</v>
      </c>
      <c r="M29" s="84"/>
      <c r="N29" s="82"/>
      <c r="O29" s="60">
        <f t="shared" si="3"/>
        <v>0</v>
      </c>
      <c r="P29" s="86"/>
    </row>
    <row r="30" spans="1:52" ht="51.9" customHeight="1" x14ac:dyDescent="0.3">
      <c r="A30" s="61">
        <f>MAX(A$13:A29)+1</f>
        <v>14</v>
      </c>
      <c r="B30" s="101" t="s">
        <v>45</v>
      </c>
      <c r="C30" s="102"/>
      <c r="D30" s="72">
        <v>0</v>
      </c>
      <c r="E30" s="74"/>
      <c r="F30" s="74"/>
      <c r="G30" s="6">
        <f t="shared" si="0"/>
        <v>0</v>
      </c>
      <c r="H30" s="74"/>
      <c r="I30" s="74"/>
      <c r="J30" s="6">
        <f t="shared" si="1"/>
        <v>0</v>
      </c>
      <c r="K30" s="78"/>
      <c r="L30" s="27">
        <f t="shared" si="7"/>
        <v>0</v>
      </c>
      <c r="M30" s="83"/>
      <c r="N30" s="82"/>
      <c r="O30" s="60">
        <f t="shared" si="3"/>
        <v>0</v>
      </c>
      <c r="P30" s="86"/>
    </row>
    <row r="31" spans="1:52" ht="27.65" customHeight="1" x14ac:dyDescent="0.3">
      <c r="A31" s="61">
        <f>MAX(A$13:A30)+1</f>
        <v>15</v>
      </c>
      <c r="B31" s="101" t="s">
        <v>11</v>
      </c>
      <c r="C31" s="102"/>
      <c r="D31" s="72">
        <v>0</v>
      </c>
      <c r="E31" s="74"/>
      <c r="F31" s="74"/>
      <c r="G31" s="6">
        <f t="shared" si="0"/>
        <v>0</v>
      </c>
      <c r="H31" s="74"/>
      <c r="I31" s="74"/>
      <c r="J31" s="6">
        <f t="shared" si="1"/>
        <v>0</v>
      </c>
      <c r="K31" s="78"/>
      <c r="L31" s="27">
        <f t="shared" ref="L31" si="8">G31+J31+K31</f>
        <v>0</v>
      </c>
      <c r="M31" s="83"/>
      <c r="N31" s="82"/>
      <c r="O31" s="60">
        <f t="shared" si="3"/>
        <v>0</v>
      </c>
      <c r="P31" s="86"/>
    </row>
    <row r="32" spans="1:52" s="12" customFormat="1" ht="18" customHeight="1" x14ac:dyDescent="0.3">
      <c r="A32" s="61">
        <f>MAX(A$13:A31)+1</f>
        <v>16</v>
      </c>
      <c r="B32" s="115" t="s">
        <v>42</v>
      </c>
      <c r="C32" s="116"/>
      <c r="D32" s="9">
        <f t="shared" ref="D32:N32" si="9">D26+SUM(D27:D28)-ABS(SUM(D29:D31))</f>
        <v>0</v>
      </c>
      <c r="E32" s="9">
        <f t="shared" si="9"/>
        <v>0</v>
      </c>
      <c r="F32" s="9">
        <f t="shared" si="9"/>
        <v>0</v>
      </c>
      <c r="G32" s="9">
        <f t="shared" si="0"/>
        <v>0</v>
      </c>
      <c r="H32" s="9">
        <f t="shared" si="9"/>
        <v>0</v>
      </c>
      <c r="I32" s="9">
        <f t="shared" si="9"/>
        <v>0</v>
      </c>
      <c r="J32" s="9">
        <f t="shared" si="1"/>
        <v>0</v>
      </c>
      <c r="K32" s="9">
        <f t="shared" si="9"/>
        <v>0</v>
      </c>
      <c r="L32" s="10">
        <f t="shared" si="9"/>
        <v>0</v>
      </c>
      <c r="M32" s="34">
        <f t="shared" si="9"/>
        <v>0</v>
      </c>
      <c r="N32" s="35">
        <f t="shared" si="9"/>
        <v>0</v>
      </c>
      <c r="O32" s="11">
        <f t="shared" si="3"/>
        <v>0</v>
      </c>
      <c r="P32" s="88"/>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2" ht="15" customHeight="1" x14ac:dyDescent="0.3">
      <c r="A33" s="61">
        <f>MAX(A$13:A32)+1</f>
        <v>17</v>
      </c>
      <c r="B33" s="101" t="s">
        <v>14</v>
      </c>
      <c r="C33" s="102"/>
      <c r="D33" s="72">
        <v>0</v>
      </c>
      <c r="E33" s="77"/>
      <c r="F33" s="77"/>
      <c r="G33" s="6">
        <f t="shared" si="0"/>
        <v>0</v>
      </c>
      <c r="H33" s="77"/>
      <c r="I33" s="77"/>
      <c r="J33" s="6">
        <f t="shared" si="1"/>
        <v>0</v>
      </c>
      <c r="K33" s="78"/>
      <c r="L33" s="27">
        <f t="shared" ref="L33:L38" si="10">SUM(G33,J33:K33)</f>
        <v>0</v>
      </c>
      <c r="M33" s="83"/>
      <c r="N33" s="82"/>
      <c r="O33" s="60">
        <f t="shared" si="3"/>
        <v>0</v>
      </c>
      <c r="P33" s="86"/>
    </row>
    <row r="34" spans="1:52" ht="39.65" customHeight="1" x14ac:dyDescent="0.3">
      <c r="A34" s="61">
        <f>MAX(A$13:A33)+1</f>
        <v>18</v>
      </c>
      <c r="B34" s="101" t="s">
        <v>38</v>
      </c>
      <c r="C34" s="102"/>
      <c r="D34" s="72">
        <v>0</v>
      </c>
      <c r="E34" s="77"/>
      <c r="F34" s="77"/>
      <c r="G34" s="6">
        <f t="shared" si="0"/>
        <v>0</v>
      </c>
      <c r="H34" s="77"/>
      <c r="I34" s="77"/>
      <c r="J34" s="6">
        <f t="shared" si="1"/>
        <v>0</v>
      </c>
      <c r="K34" s="78"/>
      <c r="L34" s="27">
        <f t="shared" si="10"/>
        <v>0</v>
      </c>
      <c r="M34" s="83"/>
      <c r="N34" s="82"/>
      <c r="O34" s="60">
        <f t="shared" si="3"/>
        <v>0</v>
      </c>
      <c r="P34" s="86"/>
    </row>
    <row r="35" spans="1:52" ht="26.4" customHeight="1" x14ac:dyDescent="0.3">
      <c r="A35" s="61">
        <f>MAX(A$13:A34)+1</f>
        <v>19</v>
      </c>
      <c r="B35" s="101" t="s">
        <v>15</v>
      </c>
      <c r="C35" s="102"/>
      <c r="D35" s="72">
        <v>0</v>
      </c>
      <c r="E35" s="77"/>
      <c r="F35" s="77"/>
      <c r="G35" s="6">
        <f t="shared" si="0"/>
        <v>0</v>
      </c>
      <c r="H35" s="77"/>
      <c r="I35" s="77"/>
      <c r="J35" s="6">
        <f t="shared" si="1"/>
        <v>0</v>
      </c>
      <c r="K35" s="78"/>
      <c r="L35" s="27">
        <f t="shared" si="10"/>
        <v>0</v>
      </c>
      <c r="M35" s="83"/>
      <c r="N35" s="82"/>
      <c r="O35" s="60">
        <f t="shared" si="3"/>
        <v>0</v>
      </c>
      <c r="P35" s="86"/>
    </row>
    <row r="36" spans="1:52" ht="39.65" customHeight="1" x14ac:dyDescent="0.3">
      <c r="A36" s="61">
        <f>MAX(A$13:A35)+1</f>
        <v>20</v>
      </c>
      <c r="B36" s="101" t="s">
        <v>37</v>
      </c>
      <c r="C36" s="102"/>
      <c r="D36" s="72">
        <v>0</v>
      </c>
      <c r="E36" s="77"/>
      <c r="F36" s="77"/>
      <c r="G36" s="6">
        <f t="shared" si="0"/>
        <v>0</v>
      </c>
      <c r="H36" s="77"/>
      <c r="I36" s="77"/>
      <c r="J36" s="6">
        <f t="shared" si="1"/>
        <v>0</v>
      </c>
      <c r="K36" s="78"/>
      <c r="L36" s="27">
        <f t="shared" si="10"/>
        <v>0</v>
      </c>
      <c r="M36" s="83"/>
      <c r="N36" s="82"/>
      <c r="O36" s="60">
        <f t="shared" si="3"/>
        <v>0</v>
      </c>
      <c r="P36" s="86"/>
    </row>
    <row r="37" spans="1:52" ht="26.4" customHeight="1" x14ac:dyDescent="0.3">
      <c r="A37" s="61">
        <f>MAX(A$13:A36)+1</f>
        <v>21</v>
      </c>
      <c r="B37" s="101" t="s">
        <v>16</v>
      </c>
      <c r="C37" s="102"/>
      <c r="D37" s="72">
        <v>0</v>
      </c>
      <c r="E37" s="74"/>
      <c r="F37" s="74"/>
      <c r="G37" s="6">
        <f t="shared" si="0"/>
        <v>0</v>
      </c>
      <c r="H37" s="74"/>
      <c r="I37" s="74"/>
      <c r="J37" s="6">
        <f t="shared" si="1"/>
        <v>0</v>
      </c>
      <c r="K37" s="78"/>
      <c r="L37" s="27">
        <f t="shared" si="10"/>
        <v>0</v>
      </c>
      <c r="M37" s="83"/>
      <c r="N37" s="82"/>
      <c r="O37" s="60">
        <f t="shared" si="3"/>
        <v>0</v>
      </c>
      <c r="P37" s="86"/>
    </row>
    <row r="38" spans="1:52" ht="26.4" customHeight="1" x14ac:dyDescent="0.3">
      <c r="A38" s="61">
        <f>MAX(A$13:A37)+1</f>
        <v>22</v>
      </c>
      <c r="B38" s="101" t="s">
        <v>17</v>
      </c>
      <c r="C38" s="102"/>
      <c r="D38" s="72">
        <v>0</v>
      </c>
      <c r="E38" s="76"/>
      <c r="F38" s="76">
        <v>0</v>
      </c>
      <c r="G38" s="6">
        <f>SUM(E38:F38)</f>
        <v>0</v>
      </c>
      <c r="H38" s="76"/>
      <c r="I38" s="76"/>
      <c r="J38" s="6">
        <f>SUM(H38:I38)</f>
        <v>0</v>
      </c>
      <c r="K38" s="79"/>
      <c r="L38" s="27">
        <f t="shared" si="10"/>
        <v>0</v>
      </c>
      <c r="M38" s="84"/>
      <c r="N38" s="82"/>
      <c r="O38" s="60">
        <f>D38-SUM(L38:N38)</f>
        <v>0</v>
      </c>
      <c r="P38" s="86"/>
    </row>
    <row r="39" spans="1:52" s="13" customFormat="1" x14ac:dyDescent="0.3">
      <c r="A39" s="61">
        <f>MAX(A$13:A38)+1</f>
        <v>23</v>
      </c>
      <c r="B39" s="115" t="s">
        <v>59</v>
      </c>
      <c r="C39" s="116"/>
      <c r="D39" s="11">
        <f>D32+SUM(D33:D35)-SUM(D36:D38)</f>
        <v>0</v>
      </c>
      <c r="E39" s="9">
        <f>E32+SUM(E33:E35)-SUM(E36:E38)</f>
        <v>0</v>
      </c>
      <c r="F39" s="9">
        <f>F32+SUM(F33:F35)-SUM(F36:F38)</f>
        <v>0</v>
      </c>
      <c r="G39" s="9">
        <f>SUM(E39:F39)</f>
        <v>0</v>
      </c>
      <c r="H39" s="9">
        <f>H32+SUM(H33:H35)-SUM(H36:H38)</f>
        <v>0</v>
      </c>
      <c r="I39" s="9">
        <f>I32+SUM(I33:I35)-SUM(I36:I38)</f>
        <v>0</v>
      </c>
      <c r="J39" s="9">
        <f t="shared" si="1"/>
        <v>0</v>
      </c>
      <c r="K39" s="10">
        <f>K32+SUM(K33:K35)-SUM(K36:K38)</f>
        <v>0</v>
      </c>
      <c r="L39" s="28">
        <f>L32+SUM(L33:L35)-SUM(L36:L38)</f>
        <v>0</v>
      </c>
      <c r="M39" s="34">
        <f>M32+SUM(M33:M35)-SUM(M36:M38)</f>
        <v>0</v>
      </c>
      <c r="N39" s="35">
        <f>N32+SUM(N33:N35)-SUM(N36:N38)</f>
        <v>0</v>
      </c>
      <c r="O39" s="11">
        <f t="shared" si="3"/>
        <v>0</v>
      </c>
      <c r="P39" s="89"/>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row>
    <row r="40" spans="1:52" ht="15" customHeight="1" x14ac:dyDescent="0.3">
      <c r="A40" s="61">
        <f>MAX(A$13:A39)+1</f>
        <v>24</v>
      </c>
      <c r="B40" s="101" t="s">
        <v>18</v>
      </c>
      <c r="C40" s="102"/>
      <c r="D40" s="72">
        <v>0</v>
      </c>
      <c r="E40" s="76"/>
      <c r="F40" s="76">
        <v>0</v>
      </c>
      <c r="G40" s="6">
        <f t="shared" si="0"/>
        <v>0</v>
      </c>
      <c r="H40" s="74"/>
      <c r="I40" s="74"/>
      <c r="J40" s="6">
        <f t="shared" si="1"/>
        <v>0</v>
      </c>
      <c r="K40" s="78"/>
      <c r="L40" s="27">
        <f t="shared" ref="L40" si="11">SUM(G40,J40:K40)</f>
        <v>0</v>
      </c>
      <c r="M40" s="83"/>
      <c r="N40" s="82"/>
      <c r="O40" s="60">
        <f t="shared" si="3"/>
        <v>0</v>
      </c>
      <c r="P40" s="86"/>
    </row>
    <row r="41" spans="1:52" s="13" customFormat="1" ht="26.4" customHeight="1" thickBot="1" x14ac:dyDescent="0.35">
      <c r="A41" s="61">
        <f>MAX(A$13:A40)+1</f>
        <v>25</v>
      </c>
      <c r="B41" s="115" t="s">
        <v>19</v>
      </c>
      <c r="C41" s="116"/>
      <c r="D41" s="16">
        <f>D39-ABS(D40)</f>
        <v>0</v>
      </c>
      <c r="E41" s="14">
        <f>E39-ABS(E40)</f>
        <v>0</v>
      </c>
      <c r="F41" s="14">
        <f>F39-ABS(F40)</f>
        <v>0</v>
      </c>
      <c r="G41" s="14">
        <f t="shared" si="0"/>
        <v>0</v>
      </c>
      <c r="H41" s="14">
        <f t="shared" ref="H41:N41" si="12">H39-ABS(H40)</f>
        <v>0</v>
      </c>
      <c r="I41" s="14">
        <f t="shared" si="12"/>
        <v>0</v>
      </c>
      <c r="J41" s="14">
        <f t="shared" si="12"/>
        <v>0</v>
      </c>
      <c r="K41" s="15">
        <f t="shared" si="12"/>
        <v>0</v>
      </c>
      <c r="L41" s="29">
        <f t="shared" si="12"/>
        <v>0</v>
      </c>
      <c r="M41" s="36">
        <f t="shared" si="12"/>
        <v>0</v>
      </c>
      <c r="N41" s="37">
        <f t="shared" si="12"/>
        <v>0</v>
      </c>
      <c r="O41" s="16">
        <f t="shared" si="3"/>
        <v>0</v>
      </c>
      <c r="P41" s="89"/>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row>
    <row r="42" spans="1:52" x14ac:dyDescent="0.3">
      <c r="D42" s="4"/>
    </row>
    <row r="43" spans="1:52" x14ac:dyDescent="0.3">
      <c r="B43" s="44" t="s">
        <v>25</v>
      </c>
      <c r="C43" s="45"/>
      <c r="D43" s="46">
        <f>SUM(L43:N43)</f>
        <v>0</v>
      </c>
      <c r="E43" s="47">
        <f>SUM(E21,E27:E28,E33:E35)</f>
        <v>0</v>
      </c>
      <c r="F43" s="45">
        <f>SUM(F21,F27:F28,F33:F35)</f>
        <v>0</v>
      </c>
      <c r="G43" s="46">
        <f t="shared" ref="G43" si="13">SUM(E43:F43)</f>
        <v>0</v>
      </c>
      <c r="H43" s="45">
        <f>SUM(H21,H27:H28,H33:H35)</f>
        <v>0</v>
      </c>
      <c r="I43" s="45">
        <f>SUM(I21,I27:I28,I33:I35)</f>
        <v>0</v>
      </c>
      <c r="J43" s="46">
        <f t="shared" ref="J43" si="14">SUM(H43:I43)</f>
        <v>0</v>
      </c>
      <c r="K43" s="45">
        <f>SUM(K21,K27:K28,K33:K35)</f>
        <v>0</v>
      </c>
      <c r="L43" s="46">
        <f t="shared" ref="L43" si="15">G43+J43+K43</f>
        <v>0</v>
      </c>
      <c r="M43" s="45">
        <f>SUM(M21,M27:M28,M33:M35)</f>
        <v>0</v>
      </c>
      <c r="N43" s="45">
        <f>SUM(N21,N27:N28,N33:N35)</f>
        <v>0</v>
      </c>
      <c r="O43" s="45">
        <f>SUM(O21,O27:O28,O33:O35)</f>
        <v>0</v>
      </c>
    </row>
    <row r="44" spans="1:52" x14ac:dyDescent="0.3">
      <c r="B44" s="44" t="s">
        <v>26</v>
      </c>
      <c r="C44" s="45"/>
      <c r="D44" s="48" t="str">
        <f t="shared" ref="D44:O44" si="16">IF($D43=0,"",D43/$D43)</f>
        <v/>
      </c>
      <c r="E44" s="49" t="str">
        <f t="shared" si="16"/>
        <v/>
      </c>
      <c r="F44" s="48" t="str">
        <f t="shared" si="16"/>
        <v/>
      </c>
      <c r="G44" s="50" t="str">
        <f t="shared" si="16"/>
        <v/>
      </c>
      <c r="H44" s="48" t="str">
        <f t="shared" si="16"/>
        <v/>
      </c>
      <c r="I44" s="48" t="str">
        <f t="shared" si="16"/>
        <v/>
      </c>
      <c r="J44" s="50" t="str">
        <f t="shared" si="16"/>
        <v/>
      </c>
      <c r="K44" s="48" t="str">
        <f t="shared" si="16"/>
        <v/>
      </c>
      <c r="L44" s="48" t="str">
        <f t="shared" si="16"/>
        <v/>
      </c>
      <c r="M44" s="48" t="str">
        <f t="shared" si="16"/>
        <v/>
      </c>
      <c r="N44" s="48" t="str">
        <f t="shared" si="16"/>
        <v/>
      </c>
      <c r="O44" s="48" t="str">
        <f t="shared" si="16"/>
        <v/>
      </c>
    </row>
    <row r="45" spans="1:52" s="21" customFormat="1" ht="5" customHeight="1" x14ac:dyDescent="0.3">
      <c r="A45" s="20"/>
      <c r="B45" s="51"/>
      <c r="C45" s="52"/>
      <c r="D45" s="53"/>
      <c r="E45" s="54"/>
      <c r="F45" s="54"/>
      <c r="G45" s="53"/>
      <c r="H45" s="54"/>
      <c r="I45" s="54"/>
      <c r="J45" s="53"/>
      <c r="K45" s="54"/>
      <c r="L45" s="53"/>
      <c r="M45" s="54"/>
      <c r="N45" s="54"/>
      <c r="O45" s="54"/>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row>
    <row r="46" spans="1:52" x14ac:dyDescent="0.3">
      <c r="B46" s="44" t="s">
        <v>27</v>
      </c>
      <c r="C46" s="45"/>
      <c r="D46" s="46">
        <f>SUM(L46:N46)</f>
        <v>0</v>
      </c>
      <c r="E46" s="47">
        <f>SUM(E25,E29:E31,E36:E38,E40)</f>
        <v>0</v>
      </c>
      <c r="F46" s="45">
        <f>SUM(F25,F29:F31,F36:F38,F40)</f>
        <v>0</v>
      </c>
      <c r="G46" s="46">
        <f t="shared" ref="G46" si="17">SUM(E46:F46)</f>
        <v>0</v>
      </c>
      <c r="H46" s="45">
        <f>SUM(H25,H29:H31,H36:H38,H40)</f>
        <v>0</v>
      </c>
      <c r="I46" s="45">
        <f>SUM(I25,I29:I31,I36:I38,I40)</f>
        <v>0</v>
      </c>
      <c r="J46" s="46">
        <f t="shared" ref="J46" si="18">SUM(H46:I46)</f>
        <v>0</v>
      </c>
      <c r="K46" s="45">
        <f>SUM(K25,K29:K31,K36:K38,K40)</f>
        <v>0</v>
      </c>
      <c r="L46" s="46">
        <f t="shared" ref="L46" si="19">G46+J46+K46</f>
        <v>0</v>
      </c>
      <c r="M46" s="45">
        <f>SUM(M25,M29:M31,M36:M38,M40)</f>
        <v>0</v>
      </c>
      <c r="N46" s="45">
        <f>SUM(N25,N29:N31,N36:N38,N40)</f>
        <v>0</v>
      </c>
      <c r="O46" s="45">
        <f>SUM(O25,O29:O31,O36:O38,O40)</f>
        <v>0</v>
      </c>
    </row>
    <row r="47" spans="1:52" x14ac:dyDescent="0.3">
      <c r="B47" s="44" t="s">
        <v>28</v>
      </c>
      <c r="C47" s="45"/>
      <c r="D47" s="48" t="str">
        <f t="shared" ref="D47:O47" si="20">IF($D46=0,"",D46/$D46)</f>
        <v/>
      </c>
      <c r="E47" s="49" t="str">
        <f t="shared" si="20"/>
        <v/>
      </c>
      <c r="F47" s="48" t="str">
        <f t="shared" si="20"/>
        <v/>
      </c>
      <c r="G47" s="50" t="str">
        <f t="shared" si="20"/>
        <v/>
      </c>
      <c r="H47" s="48" t="str">
        <f t="shared" si="20"/>
        <v/>
      </c>
      <c r="I47" s="48" t="str">
        <f t="shared" si="20"/>
        <v/>
      </c>
      <c r="J47" s="50" t="str">
        <f t="shared" si="20"/>
        <v/>
      </c>
      <c r="K47" s="48" t="str">
        <f t="shared" si="20"/>
        <v/>
      </c>
      <c r="L47" s="48" t="str">
        <f t="shared" si="20"/>
        <v/>
      </c>
      <c r="M47" s="48" t="str">
        <f t="shared" si="20"/>
        <v/>
      </c>
      <c r="N47" s="48" t="str">
        <f t="shared" si="20"/>
        <v/>
      </c>
      <c r="O47" s="48" t="str">
        <f t="shared" si="20"/>
        <v/>
      </c>
    </row>
  </sheetData>
  <mergeCells count="52">
    <mergeCell ref="O6:O12"/>
    <mergeCell ref="P6:P12"/>
    <mergeCell ref="A4:N4"/>
    <mergeCell ref="E7:G7"/>
    <mergeCell ref="H7:J7"/>
    <mergeCell ref="K7:K12"/>
    <mergeCell ref="L7:L12"/>
    <mergeCell ref="N6:N12"/>
    <mergeCell ref="D6:D12"/>
    <mergeCell ref="B12:C12"/>
    <mergeCell ref="B11:C11"/>
    <mergeCell ref="B9:C9"/>
    <mergeCell ref="B8:C8"/>
    <mergeCell ref="B7:C7"/>
    <mergeCell ref="B6:C6"/>
    <mergeCell ref="E6:M6"/>
    <mergeCell ref="B27:C27"/>
    <mergeCell ref="B16:C16"/>
    <mergeCell ref="B17:C17"/>
    <mergeCell ref="B18:C18"/>
    <mergeCell ref="B19:C19"/>
    <mergeCell ref="B20:C20"/>
    <mergeCell ref="B21:C21"/>
    <mergeCell ref="B22:C22"/>
    <mergeCell ref="B23:C23"/>
    <mergeCell ref="B24:C24"/>
    <mergeCell ref="B25:C25"/>
    <mergeCell ref="B26:C26"/>
    <mergeCell ref="B40:C40"/>
    <mergeCell ref="B41:C41"/>
    <mergeCell ref="B34:C34"/>
    <mergeCell ref="B35:C35"/>
    <mergeCell ref="B36:C36"/>
    <mergeCell ref="B37:C37"/>
    <mergeCell ref="B39:C39"/>
    <mergeCell ref="B38:C38"/>
    <mergeCell ref="B33:C33"/>
    <mergeCell ref="M7:M12"/>
    <mergeCell ref="E8:E12"/>
    <mergeCell ref="F8:F12"/>
    <mergeCell ref="G8:G12"/>
    <mergeCell ref="H8:H12"/>
    <mergeCell ref="I8:I12"/>
    <mergeCell ref="J8:J12"/>
    <mergeCell ref="B28:C28"/>
    <mergeCell ref="B29:C29"/>
    <mergeCell ref="B30:C30"/>
    <mergeCell ref="B31:C31"/>
    <mergeCell ref="B32:C32"/>
    <mergeCell ref="B15:C15"/>
    <mergeCell ref="B14:C14"/>
    <mergeCell ref="B13:C13"/>
  </mergeCells>
  <pageMargins left="0.39370078740157483" right="0.39370078740157483" top="0.78740157480314965" bottom="0.39370078740157483" header="0.31496062992125984" footer="0.19685039370078741"/>
  <pageSetup paperSize="9" scale="75" fitToHeight="0" orientation="landscape" r:id="rId1"/>
  <headerFooter>
    <oddFooter>&amp;L&amp;9Mehrspartenrechnung GKV  © Deutscher Spendenrat e.V. / Stand 30.05.2017&amp;R&amp;10&amp;P / &amp;N</oddFooter>
  </headerFooter>
  <rowBreaks count="1" manualBreakCount="1">
    <brk id="32"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Friedel</dc:creator>
  <cp:lastModifiedBy>Daniela Felser</cp:lastModifiedBy>
  <cp:lastPrinted>2017-08-27T12:59:28Z</cp:lastPrinted>
  <dcterms:created xsi:type="dcterms:W3CDTF">2009-11-13T23:17:56Z</dcterms:created>
  <dcterms:modified xsi:type="dcterms:W3CDTF">2017-08-27T12:59:38Z</dcterms:modified>
</cp:coreProperties>
</file>